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charts/colors1.xml" ContentType="application/vnd.ms-office.chartcolorstyle+xml"/>
  <Override PartName="/xl/charts/style1.xml" ContentType="application/vnd.ms-office.chartsty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defaultThemeVersion="124226"/>
  <bookViews>
    <workbookView xWindow="-120" yWindow="-120" windowWidth="20730" windowHeight="11760" tabRatio="710"/>
  </bookViews>
  <sheets>
    <sheet name="BASE DE DATOS" sheetId="1" r:id="rId1"/>
    <sheet name="RESUMEN ESTADO DE CONTRATOS" sheetId="2" r:id="rId2"/>
  </sheets>
  <definedNames>
    <definedName name="_xlnm._FilterDatabase" localSheetId="0" hidden="1">'BASE DE DATOS'!$B$4:$AB$69</definedName>
  </definedNames>
  <calcPr calcId="14562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Z6" i="1" l="1"/>
  <c r="Z7" i="1"/>
  <c r="Z8" i="1"/>
  <c r="Z9" i="1"/>
  <c r="Z10" i="1"/>
  <c r="Z11" i="1"/>
  <c r="Z12" i="1"/>
  <c r="Z13" i="1"/>
  <c r="Z14" i="1"/>
  <c r="Z15" i="1"/>
  <c r="Z16" i="1"/>
  <c r="Z17" i="1"/>
  <c r="Z18" i="1"/>
  <c r="Z19" i="1"/>
  <c r="Z20" i="1"/>
  <c r="Z21" i="1"/>
  <c r="Z22" i="1"/>
  <c r="Z23" i="1"/>
  <c r="Z25" i="1"/>
  <c r="Z26" i="1"/>
  <c r="Z27" i="1"/>
  <c r="Z28" i="1"/>
  <c r="Z29" i="1"/>
  <c r="Z30" i="1"/>
  <c r="Z31" i="1"/>
  <c r="Z32" i="1"/>
  <c r="Z33" i="1"/>
  <c r="Z34" i="1"/>
  <c r="Z35" i="1"/>
  <c r="Z36" i="1"/>
  <c r="Z38" i="1"/>
  <c r="Z40" i="1"/>
  <c r="Z41" i="1"/>
  <c r="Z42" i="1"/>
  <c r="Z43" i="1"/>
  <c r="Z44" i="1"/>
  <c r="Z45" i="1"/>
  <c r="Z47" i="1"/>
  <c r="Z49" i="1"/>
  <c r="Z50" i="1"/>
  <c r="Z51" i="1"/>
  <c r="Z52" i="1"/>
  <c r="Z53" i="1"/>
  <c r="Z5" i="1"/>
  <c r="C10" i="2" l="1"/>
</calcChain>
</file>

<file path=xl/sharedStrings.xml><?xml version="1.0" encoding="utf-8"?>
<sst xmlns="http://schemas.openxmlformats.org/spreadsheetml/2006/main" count="880" uniqueCount="324">
  <si>
    <t>VIGENCIA</t>
  </si>
  <si>
    <t>NUMERO  CONTRATO</t>
  </si>
  <si>
    <t>NOMBRE CONTRATISTA</t>
  </si>
  <si>
    <t xml:space="preserve">ID CONTRATISTA </t>
  </si>
  <si>
    <t>NOMBRE DE REPRESENTANTE LEGAL</t>
  </si>
  <si>
    <t>No DE CC REP LEGAL</t>
  </si>
  <si>
    <t>OBJETO CONTRACTUAL</t>
  </si>
  <si>
    <t>FECHA DE SUSCRIPCION</t>
  </si>
  <si>
    <t>2 2-Ejecución</t>
  </si>
  <si>
    <t>Etiqueta de Fila</t>
  </si>
  <si>
    <t xml:space="preserve">Cuenta Número de Contrato </t>
  </si>
  <si>
    <t>6.6 Suspensión</t>
  </si>
  <si>
    <t>10 10. Terminado</t>
  </si>
  <si>
    <t>7 7. Liquidación de común acuerdo</t>
  </si>
  <si>
    <t>MES DE CONTRATACIÓN</t>
  </si>
  <si>
    <t>PLAZO EN DÍAS</t>
  </si>
  <si>
    <t>FECHA DE INICIO</t>
  </si>
  <si>
    <t xml:space="preserve">VALOR DE LA ADICIÓN </t>
  </si>
  <si>
    <t>VALOR INICIAL DEL CONTRATO</t>
  </si>
  <si>
    <t xml:space="preserve">VALOR TOTAL DEL CONTRATO </t>
  </si>
  <si>
    <t>FECHA DE TERMINACIÓN</t>
  </si>
  <si>
    <t>PLAZO EN DÍAS DE LA PRÓRROGA</t>
  </si>
  <si>
    <t xml:space="preserve">PLAZO TOTAL </t>
  </si>
  <si>
    <t>FECHA DE TERMINACIÓN FINAL DESPUES DE NOVEDADES Y MODIFICACIONES</t>
  </si>
  <si>
    <t>ENLACE DE CONSULTA EN SECOP PARA ACCEDER A TODOS LOS DETALLES DEL CONTRATO
(CONSULTA INFORMACIÓN CONTRACTUAL)
Articulo 7° y 8° Decreto 103 de 2015</t>
  </si>
  <si>
    <t>VALOR NETO DEL CONTRATO</t>
  </si>
  <si>
    <t>VALOR GIRADO</t>
  </si>
  <si>
    <t>VALOR POR GIRAR Y/O LIBERAR</t>
  </si>
  <si>
    <t>PORCENTAJE DE AVANCE DE PRESUPUESTAL</t>
  </si>
  <si>
    <t>PORCENTAJE DE AVANCE EJECUCIÓN</t>
  </si>
  <si>
    <t>ESTADO DEL CONTRATO</t>
  </si>
  <si>
    <t>Contratar el arrendamiento del inmueble destinado al almacenamiento de Archivo Central del IDPAC</t>
  </si>
  <si>
    <t>8 8. Suscrito sin iniciar</t>
  </si>
  <si>
    <t>ANULACIONES</t>
  </si>
  <si>
    <t>Anulado</t>
  </si>
  <si>
    <t>NO APLICA</t>
  </si>
  <si>
    <t>JENY ALEJANDRA GARCIA BAUTISTA</t>
  </si>
  <si>
    <t>LUIS CARLOS GUZMAN VARGAS</t>
  </si>
  <si>
    <t>INGRIDT LIZETH PATIÑO ARIAS</t>
  </si>
  <si>
    <t>JOHANA HURTADO RUBIO</t>
  </si>
  <si>
    <t>YINA MARCELA ACOSTA VALENZUELA</t>
  </si>
  <si>
    <t>DANIEL TOVAR CARDOZO</t>
  </si>
  <si>
    <t>HIMELDA TAPIERO ORTIZ</t>
  </si>
  <si>
    <t>SILVIA MILENA PATIÑO LEON</t>
  </si>
  <si>
    <t>ANYI MILDRED RIVERA VARGAS</t>
  </si>
  <si>
    <t>CARLOS JULIO MOYA PRIETO</t>
  </si>
  <si>
    <t>LADY DIANA PABON MORALES</t>
  </si>
  <si>
    <t>Prestar los servicios profesionales de manera temporal, con autonomía técnica y administrativa para brindar el apoyo técnico requerido para la ejecución de acciones contables que contribuyan al cumplimiento de los compromisos financieros adquiridos por el Instituto Distrital de la participación y Acción Comunal</t>
  </si>
  <si>
    <t>CINDY STEPHANIA PEREZ CASTAÑEDA</t>
  </si>
  <si>
    <t>Prestar los servicios de apoyo a la gestión de manera temporal con autonomía técnica y administrativa, tramitar asuntos administrativos del Proceso de Gestión del Talento Humano y Salud y Seguridad en el Trabajo SG-SST del IDPAC</t>
  </si>
  <si>
    <t>JOSE GABRIEL CALDERON GARCIA</t>
  </si>
  <si>
    <t>CLARA PAOLA CARDENAS LOPEZ</t>
  </si>
  <si>
    <t>Prestar los servicios profesionales de forma temporal con autonomía técnica y administrativa para realizar actividades transversales en el marco del proyecto de inversión 7685</t>
  </si>
  <si>
    <t>HECTOR JUNIOR MURILLO MOSQUERA</t>
  </si>
  <si>
    <t>JORGE ANDRES PULIDO BARRIOS</t>
  </si>
  <si>
    <t>JUAN CAMILO CAMPOS HERRERA</t>
  </si>
  <si>
    <t>PAULA ANDREA ZAPATA MORALES</t>
  </si>
  <si>
    <t>FRANCY MANUELA MARTINEZ RODRIGUEZ</t>
  </si>
  <si>
    <t>YURI ANDREA BRAHAM MORENO</t>
  </si>
  <si>
    <t>GLOHER YAMID CRUZ AVENDAÑO</t>
  </si>
  <si>
    <t>LUISA FERNANDA PINZON GAMBOA</t>
  </si>
  <si>
    <t>CARLOS JAVIER MONTAÑEZ BRAVO</t>
  </si>
  <si>
    <t>LEONARDO MOJICA CASTRO</t>
  </si>
  <si>
    <t>MARIA VICTORIA GOMEZ ANGULO</t>
  </si>
  <si>
    <t>MELISSA OCAMPO CARDONA</t>
  </si>
  <si>
    <t>STIFFANY LICETH YEPES LEON</t>
  </si>
  <si>
    <t>Prestar los servicios profesionales de manera temporal, con autonomía técnica y administrativa para acompañar los trámites administrativos en el proceso de verificación de los requisitos de perfeccionamiento y ejecución de los contratos, administración de bases de datos y ejecución de los trámites precontractuales, contractuales y postcontractuales de los contratistas que hacen parte del Proceso de Gestión Contractual</t>
  </si>
  <si>
    <t>WILSON JAVIER AYURE OTALORA</t>
  </si>
  <si>
    <t>LADY YESSENIA RIAÑO UPEGUI</t>
  </si>
  <si>
    <t>MATEO MORENO ACOSTA</t>
  </si>
  <si>
    <t>DISNEY ELINA SANCHEZ ALVARADO</t>
  </si>
  <si>
    <t>MARIA CAMILA ZAMBRANO PARRA</t>
  </si>
  <si>
    <t>MARITZA MELGAREJO MOJICA</t>
  </si>
  <si>
    <t>JUAN OMAR MONTENEGRO PENAGOS</t>
  </si>
  <si>
    <t>MARIA BEATRIZ VARGAS GARZON</t>
  </si>
  <si>
    <t>JOHANNA CAROLINA TALERO RODRIGUEZ</t>
  </si>
  <si>
    <t>Prestar los servicios profesionales de manera temporal, con autonomía técnica y administrativa para la formulación de recomendaciones, elaboración de conceptos y ejecución de iniciativas institucionales relacionadas con el fortalecimiento de la infraestructura física de la entidad.</t>
  </si>
  <si>
    <t>MARIA FERNANDA LANDAZURI GUIZA</t>
  </si>
  <si>
    <t>EDISON DE JESUS NARVAEZ GUETE</t>
  </si>
  <si>
    <t>JUAN PABLO ALDANA CASTAÑEDA</t>
  </si>
  <si>
    <t>ISMAEL ANDRES CASTIBLANCO REYES</t>
  </si>
  <si>
    <t>JOHANNA YAGUARA SALGADO</t>
  </si>
  <si>
    <t>MARIA ANGELICA CASTRO CORREDOR</t>
  </si>
  <si>
    <t>CAMILO ERNESTO GUTIERREZ MENDEZ</t>
  </si>
  <si>
    <t>JOSE RICARDO RODRIGUEZ  ROJAS</t>
  </si>
  <si>
    <t>Prestar los servicios profesionales de manera temporal, con autonomía técnica y administrativa para acompañar al proceso de Gestión Financiera, especialmente en las actividades de la Tesorería del IDPAC, así como el apoyo en el seguimiento y actualización de las políticas financieras de acuerdo al marco normativo aplicable a la entidad y a la realización de informes a terceros y entes externos</t>
  </si>
  <si>
    <t>JUAN FELIPE HENAO LEIVA</t>
  </si>
  <si>
    <t>RUBEN DARIO GOMEZ GONZALEZ</t>
  </si>
  <si>
    <t>JAIRO ANDRES GRAJALES SALINAS</t>
  </si>
  <si>
    <t>JUAN CARLOS RAMIREZ ROJAS</t>
  </si>
  <si>
    <t>Prestar los servicios profesionales de manera temporal con autonomía técnica y administrativa para asegurar, controlar, ejecutar y brindar soporte a las herramientas y desarrollos generados por el proceso de gestión de tecnologías de la información del Instituto Distrital de la Participación y Acción Comunal (IDPAC)</t>
  </si>
  <si>
    <t>NATALIA BETANCOURT SIERRA</t>
  </si>
  <si>
    <t>DIANA KATHERINE CORREA CIFUENTES</t>
  </si>
  <si>
    <t>Prestar los servicios profesionales de manera temporal para gestionar y hacer seguimiento al cumplimiento de los Estándares Mínimos del Sistema de Gestión de Seguridad y Salud en el Trabajo del IDPAC</t>
  </si>
  <si>
    <t>Prestar los servicios de apoyo a la gestión de forma temporal con autonomía técnica y administrativa para realizar actividades de acompañamiento en territorio que sean requeridas por la Subdirección de Asuntos Comunales</t>
  </si>
  <si>
    <t>WENDY TATIANA LOPEZ BETANCOURT</t>
  </si>
  <si>
    <t>En ejecución</t>
  </si>
  <si>
    <t>JUANA MARIA GARZON VEGA</t>
  </si>
  <si>
    <t>NICOLAS ALBERTO RODRIGUEZ RODRIGUEZ</t>
  </si>
  <si>
    <t>HESLER PALOMEQUE TORRES</t>
  </si>
  <si>
    <t>Total de Contratos Celebrados 2022</t>
  </si>
  <si>
    <t>NATALIA GARCIA ARIAS</t>
  </si>
  <si>
    <t>ZAIDA LUCIA LEON POLO</t>
  </si>
  <si>
    <t>MICHEL ANDRES RUEDA TRIANA</t>
  </si>
  <si>
    <t>Prestar los servicios de apoyo a la gestión de manera temporal, con autonomía técnica y administrativa para acompañar la gestión administrativa y de gestión documental de los trámites adelantados por el Proceso de Gestión Contractual del Instituto Distrital de la Participación y Acción Comunal</t>
  </si>
  <si>
    <t>Prestar los servicios profesionales de manera temporal, con autonomía técnica y administrativa para acompañar jurídicamente el desarrollo de los procedimientos precontractuales, contractuales y postcontractuales adelantados por el Proceso de Gestión Contractual del Instituto Distrital de la Participación y Acción Comunal</t>
  </si>
  <si>
    <t>suscrito sin iniciar</t>
  </si>
  <si>
    <t>001</t>
  </si>
  <si>
    <t>002</t>
  </si>
  <si>
    <t>003</t>
  </si>
  <si>
    <t>004</t>
  </si>
  <si>
    <t>005</t>
  </si>
  <si>
    <t>006</t>
  </si>
  <si>
    <t>007</t>
  </si>
  <si>
    <t>008</t>
  </si>
  <si>
    <t>009</t>
  </si>
  <si>
    <t>010</t>
  </si>
  <si>
    <t>011</t>
  </si>
  <si>
    <t>012</t>
  </si>
  <si>
    <t>013</t>
  </si>
  <si>
    <t>014</t>
  </si>
  <si>
    <t>015</t>
  </si>
  <si>
    <t>016</t>
  </si>
  <si>
    <t>017</t>
  </si>
  <si>
    <t>018</t>
  </si>
  <si>
    <t>019</t>
  </si>
  <si>
    <t>021</t>
  </si>
  <si>
    <t>022</t>
  </si>
  <si>
    <t>023</t>
  </si>
  <si>
    <t>024</t>
  </si>
  <si>
    <t>025</t>
  </si>
  <si>
    <t>026</t>
  </si>
  <si>
    <t>027</t>
  </si>
  <si>
    <t>028</t>
  </si>
  <si>
    <t>029</t>
  </si>
  <si>
    <t>030</t>
  </si>
  <si>
    <t>031</t>
  </si>
  <si>
    <t>032</t>
  </si>
  <si>
    <t>033</t>
  </si>
  <si>
    <t>034</t>
  </si>
  <si>
    <t>035</t>
  </si>
  <si>
    <t>036</t>
  </si>
  <si>
    <t>037</t>
  </si>
  <si>
    <t>038</t>
  </si>
  <si>
    <t>039</t>
  </si>
  <si>
    <t>040</t>
  </si>
  <si>
    <t>041</t>
  </si>
  <si>
    <t>042</t>
  </si>
  <si>
    <t>043</t>
  </si>
  <si>
    <t>044</t>
  </si>
  <si>
    <t>045</t>
  </si>
  <si>
    <t>046</t>
  </si>
  <si>
    <t>047</t>
  </si>
  <si>
    <t>048</t>
  </si>
  <si>
    <t>049</t>
  </si>
  <si>
    <t>050</t>
  </si>
  <si>
    <t>051</t>
  </si>
  <si>
    <t>052</t>
  </si>
  <si>
    <t>053</t>
  </si>
  <si>
    <t>055</t>
  </si>
  <si>
    <t>056</t>
  </si>
  <si>
    <t>057</t>
  </si>
  <si>
    <t>058</t>
  </si>
  <si>
    <t>059</t>
  </si>
  <si>
    <t>060</t>
  </si>
  <si>
    <t>062</t>
  </si>
  <si>
    <t>063</t>
  </si>
  <si>
    <t>064</t>
  </si>
  <si>
    <t>065</t>
  </si>
  <si>
    <t>066</t>
  </si>
  <si>
    <t>067</t>
  </si>
  <si>
    <t>068</t>
  </si>
  <si>
    <t>LUIS FERNANDO SANCHEZ AMAYA</t>
  </si>
  <si>
    <t>GLADYS ANDREA ALVAREZ FORERO</t>
  </si>
  <si>
    <t>JULIAN FERNANDO GONZALEZ NIÑO</t>
  </si>
  <si>
    <t>DIANA GAMARLY MOSQUERA ORDOÑEZ</t>
  </si>
  <si>
    <t>SISTEMAS DE INFORMACION Y SERVICIOS LTDA</t>
  </si>
  <si>
    <t>ANDRES FELIPE DIAZ MEJIA</t>
  </si>
  <si>
    <t>JULIAN FELIPE SILVA GOMEZ</t>
  </si>
  <si>
    <t>ANDRES ALFONSO CUERVO VALERO</t>
  </si>
  <si>
    <t>Prestar los servicios profesionales de manera temporal, con autonomía técnica y administrativa para realizar el seguimiento a los comodatos y atender las acciones jurídicas y de apoyo a la gestión contractual necesarias para soportar los procesos misionales y metas a cargo de la Gerencia de Proyectos del IDPAC, en desarrollo de la metodología de Obras con Saldo Pedagógico para el Cuidado y la Participación Ciudadana</t>
  </si>
  <si>
    <t>Prestar los servicios profesionales de forma temporal con autonomía técnica y administrativa para realizar actividades transversales y acompañamiento en territorio en el marco del proyecto de inversión 7685</t>
  </si>
  <si>
    <t>Prestar los servicios profesionales de manera temporal, con autonomía técnica y administrativa para ejecutar actividades y temas correspondientes del proceso de gestión documental de la Secretaria General del Instituto Distrital de Participación y Acción Comuna</t>
  </si>
  <si>
    <t>Prestar los servicios de apoyo a la gestión de manera temporal, con autonomía técnica y administrativa para efectuar las actividades y los servicios que soporten el desarrollo del proceso de gestión documental y correspondencia del Instituto Distrital de la Participación y Acción Comunal.</t>
  </si>
  <si>
    <t>Prestar los servicios profesionales con autonomía jurídica y administrativa y de manera temporal al proceso de Control Disciplinario Interno del Instituto, ejecutando los procedimientos propios del área, contribuyendo al cumplimiento de las obligaciones jurídicas y administrativas de la entidad</t>
  </si>
  <si>
    <t>Prestar los servicios profesionales de manera temporal, con autonomía técnica y administrativa para ejercer la representación judicial y extrajudicial del Instituto Distrital de Participación y Acción Comunal, competencia de la Oficina Jurídica</t>
  </si>
  <si>
    <t>Prestar los servicios profesionales de forma temporal con autonomía técnica y administrativa para el acompañamiento jurídico de las Organizaciones Comunales de primer y segundo grado y Organizaciones de Propiedad Horizonta</t>
  </si>
  <si>
    <t>Prestar los servicios profesionales de manera temporal, con autonomía técnica y administrativa para desarrollar actividades administrativas, correspondientes en el proceso de gestión documental del Instituto Distrital de la Participación y Acción Comunal</t>
  </si>
  <si>
    <t>Prestar los servicios profesionales con autonomía técnica, administrativa y de manera temporal para acompañar la formulación, ejecución, evaluación de los planes, programas, proyectos y de las acciones de mejora asociadas que involucren a la Secretaría General y sus procesos de apoyo</t>
  </si>
  <si>
    <t>Prestar los servicios profesionales de manera temporal, con autonomía técnica y administrativa para aportar en la implementación y seguimiento del proyecto estratégico Pactando de la Subdirección de Promoción de la Participación</t>
  </si>
  <si>
    <t>Prestar los servicios de apoyo a la gestión de forma temporal con autonomía técnica y administrativa para realizar actividades transversales y de acompañamiento en territorio que sean requeridas por la Subdirección de Asuntos Comunales</t>
  </si>
  <si>
    <t>Prestar los servicios profesionales de manera temporal, con autonomía técnica y administrativa para acompañar jurídicamente el desarrollo de los procedimientos precontractuales y contractuales, adelantados por el Proceso de Gestión Contractual del Instituto Distrital de la Participación y Acción Comunal.</t>
  </si>
  <si>
    <t>Prestar los servicios profesionales de manera temporal con autonomía técnica y administrativa para coordinar actividades requeridas a fin de avanzar en el cumplimiento de metas estratégicas de la gestión del Talento Humano del IDPAC</t>
  </si>
  <si>
    <t>Prestar los servicios de apoyo a la gestión de manera temporal, con autonomía técnica y administrativa para acompañar la implementación de los proyectos estratégicos y de promoción de la participación innovadora que lidera la Subdirección de Promoción de Participación en la localidad asignada por el supervisor</t>
  </si>
  <si>
    <t>Prestar los servicios profesionales con autonomía técnica administrativa, de manera temporal, para asesorar jurídicamente a la Secretaría General del Instituto en los asuntos de su competencia, sus procesos de gestión y sus proyectos de inversión</t>
  </si>
  <si>
    <t>Prestar los servicios profesionales de manera temporal, con autonomía técnica y administrativa para asesorar las estrategias territoriales, gobierno abierto y los procesos de planeación participativa de la Subdirección de Promoción de la Participación en el Distrito Bogotá D.C.</t>
  </si>
  <si>
    <t>Prestar los servicios profesionales de manera temporal, con autonomía técnica y administrativa desarrollando la estrategia articulación territorial y promover la participación ciudadana en la localidad de Chapinero o en la que le asigne el supervisor</t>
  </si>
  <si>
    <t>Prestar los servicios de apoyo a la gestión de manera temporal, con autonomía técnica y administrativa para apoyar en la gestión, revisión y trámites administrativos de las cuentas de cobro de los contratistas vinculados a la Subdirección de Promoción</t>
  </si>
  <si>
    <t>Prestar los servicios profesionales de manera temporal, con autonomía técnica y administrativa desarrollando la estrategia articulación territorial, apoyando los procesos estratégicos del IDPAC y promoviendo la participación ciudadana en la localidad de Rafael Uribe Uribe o en la que le asigne el supervisor.</t>
  </si>
  <si>
    <t>Prestar los servicios de apoyo a la gestión de manera temporal, con autonomía técnica y administrativa para atender y aportar en la implementación de la estrategia "Pactando" de la SPP en todas sus etapas</t>
  </si>
  <si>
    <t>Prestar los servicios profesionales de manera temporal, con autonomía técnica y administrativa para acompañar jurídicamente el desarrollo de los procedimientos precontractuales y contractuales, adelantados por el Proceso de Gestión Contractual del Instituto Distrital de la Participación y Acción Comunal</t>
  </si>
  <si>
    <t>Prestar los servicios profesionales de manera temporal, con autonomía técnica y administrativa para acompañar jurídicamente el desarrollo de los procedimientos precontractuales y contractuales, adelantados por el Proceso de Gestión Contractual del Instituto Distrital de la Participación y Acción Comuna</t>
  </si>
  <si>
    <t>Prestar los servicios profesionales, de manera temporal con autonomía técnica y administrativa para garantizar la seguridad perimetral, mantener la disponibilidad de la infraestructura tecnológica, asegurar la conectividad a nivel de LAN Y WLAN de hardware y nivel físico al igual que la infraestructura Cluod Computing en el Proceso de gestión de tecnologías de la información Instituto Distrital de la Participación y Acción Comunal (IDPAC)</t>
  </si>
  <si>
    <t>Prestar los servicios de apoyo a la gestión con autonomía técnica, administrativa y de manera temporal para la gestión documental, de correspondencia, administración de la agenda de trabajo y demás actividades asistenciales requeridas por la Secretaría General del Instituto</t>
  </si>
  <si>
    <t>Prestar los servicios de apoyo a la gestión de manera temporal, con autonomía técnica y administrativa para realizar la consolidación, seguimiento y reporte de las estrategias territoriales de la Subdirección de Promoción de la Participación</t>
  </si>
  <si>
    <t>Prestar los servicios de apoyo a la gestión de manera temporal, con autonomía técnica y administrativa para realizar las actividades y los servicios de correspondencia y del proceso de gestión documental en el Instituto Distrital de la Participación y Acción Comunal</t>
  </si>
  <si>
    <t>Prestar los servicios profesionales de manera temporal, con autonomía técnica y administrativa desarrollando la estrategia articulación territorial, apoyando los procesos estratégicos del IDPAC y promoviendo la participación ciudadana en la localidad de Bosa o en la que le asigne el supervisor</t>
  </si>
  <si>
    <t>Prestar los servicios profesionales de manera temporal, con autonomía técnica y administrativa, para adelantar labores administrativas, de capacitación y administración de las bases de datos asociadas al Proceso de Gestión Contractua</t>
  </si>
  <si>
    <t>Prestar los servicios profesionales de manera temporal y con autonomía técnica y administrativa, para estructurar y realizar seguimiento pedagógico, institucional y técnico a la estrategia de formación de la Escuela de la Participación</t>
  </si>
  <si>
    <t>Prestar los servicios profesionales de manera temporal, con autonomía técnica y administrativa para efectuar el seguimiento a los procedimientos asociados al Modelo Integrado de Gestión y Planeación, al procedimiento postcontractual y otros asuntos de carácter administrativo del Proceso de Gestión Contractual del Instituto Distrital de la Participación y Acción Comunal</t>
  </si>
  <si>
    <t>Prestar los servicios profesionales de manera temporal, con autonomía técnica y administrativa para realizar la estructuración técnica, económica y financiera de los trámites contractuales adelantados por el Proceso de Gestión Contractual del Instituto Distrital de la Participación y Acción Comuna</t>
  </si>
  <si>
    <t>Prestar los servicios profesionales de manera temporal con autonomía técnica y administrativa para orientar los temas relacionados con el componente presupuestal y financiero de la entidad en el marco de los Proyectos de Inversión así como coordinar con la Secretaría General las modificaciones al plan anual de adquisiciones en el componente de funcionamiento</t>
  </si>
  <si>
    <t>Prestar los servicios profesionales de manera temporal con autonomía técnica y administrativa para orientar y hacer seguimiento a la funcionalidad de la herramienta SIG PARTICIPO y atender los requerimientos de los procesos y/o dependencias en la captura, reporte y calidad de la información que produce la entidad, así como el cargue correcto de planes, programas y proyectos en el aplicativo</t>
  </si>
  <si>
    <t>Prestar los servicios profesionales de manera temporal y con autonomía técnica y administrativa, para la implementación de la estrategia de formación de la Escuela de Participación, en sus distintas modalidades</t>
  </si>
  <si>
    <t>Prestar los servicios profesionales de manera temporal, con autonomía técnica y administrativa para brindar soporte jurídico en los procesos precontractuales y contractuales, adelantados por el Proceso de Gestión Contractual del Instituto Distrital de la Participación y Acción Comunal</t>
  </si>
  <si>
    <t>Prestar los servicios profesionales con autonomía técnica, administrativa y de manera temporal para acompañar la gestión administrativa y presupuestal de los proyectos de inversión y del presupuesto de funcionamiento a cargo de la Secretaría General del IDPAC</t>
  </si>
  <si>
    <t>Prestar los servicios profesionales de manera temporal con autonomía técnica y administrativa para acompañar a las gerencias de los proyectos de inversión en el seguimiento, reporte y calidad de la información consignada en el SIG PARTICIPO sobre la ejecución de los planes, programas y proyectos en los diferentes instrumentos de planeación internos y externos, así como la consolidación y preparación de informes de competencia de la Entidad</t>
  </si>
  <si>
    <t>Prestar los servicios profesionales de manera temporal con autonomía técnica y administrativa para asesorar, realizar y liderar el seguimiento y gestión de las actividades que adelanta el Instituto en lo concerniente a las tecnologías de la información. Instituto Distrital de la Participación y Acción Comunal (IDPAC)</t>
  </si>
  <si>
    <t>Prestar los servicios profesionales de manera temporal con autonomía técnica y administrativa para realizar seguimiento, consolidación y reportes de planes, programas y proyectos en el marco del Plan Distrital de Desarrollo y proyectos de inversión y asesorar técnicamente en la adecuación, implementación y sostenibilidad del Modelo Integrado de Planeación y Gestión - MIPG</t>
  </si>
  <si>
    <t>Prestar los servicios profesionales de manera temporal, con autonomía técnica y administrativa para asesorar jurídicamente en los procesos y proyectos de la Subdirección de Promoción de la Participación</t>
  </si>
  <si>
    <t>Prestar los servicios profesionales de manera temporal con autonomía técnica y administrativa para adelantar los procesos contractuales y la supervisión de los contratos de prestación de servicios, así como desarrollar las acciones operativas para el funcionamiento de la secretaría técnica de los comités a cargo de la Oficina Asesora de Planeación</t>
  </si>
  <si>
    <t>Prestar los servicios profesionales de manera temporal, con autonomía técnica y administrativa para coordinar el equipo de la estrategia "Pactando" y realizar seguimiento, sistematización y articulación de su trabajo con las dinámicas de IDPAC y de otras entidades, desde la Subdirección de Promoción de la Participación.</t>
  </si>
  <si>
    <t>Prestar los servicios profesionales, de manera temporal y con autonomía técnica y administrativa, para la construcción de los reportes de la Escuela de la Participación</t>
  </si>
  <si>
    <t>Prestar los servicios profesionales de manera temporal y con autonomía técnica y administrativa, para adecuar, gestionar y hacer seguimiento a los procesos de formación que se desarrollan en el marco de la estrategia de Servicio Social de la Escuela de participación</t>
  </si>
  <si>
    <t>Prestar los servicios de apoyo a la gestión de manera temporal, con autonomía técnica y administrativa para organizar asesorías técnicas sobre planeación participativa y en la estrategia de Gobierno Abierto a cargo de la Subdirección de Promoción de la Participación</t>
  </si>
  <si>
    <t>Prestar los servicios profesionales de manera temporal, con autonomía técnica y administrativa para adelantar la implementación, seguimiento, consolidación, sistematización y reportes que sean necesarios en el marco del proyecto estratégico "Pactando", liderado por parte de la Subdirección de Promoción de la Participación</t>
  </si>
  <si>
    <t>Prestar los servicios de apoyo a la gestión de manera temporal, con autonomía técnica y administrativa para apoyar la gestión documental, contractual y de información de la Subdirección de Promoción de la Participación</t>
  </si>
  <si>
    <t>Prestar los servicios de apoyo a la gestión de manera temporal con autonomía técnica y administrativa, para realizar y atender soporte de primer nivel en equipos de cómputo, puntos de voz, redes y demás recursos TIC´S en el proceso de Gestión de las Tecnologías de la información del Instituto Distrital de la Participación y Acción Comunal (IDPAC</t>
  </si>
  <si>
    <t>Prestar los servicios de apoyo a la gestión con autonomía técnica, administrativa y de manera temporal para apoyar la recepción y trámite de documentos, gestión de bases de datos y demás actividades operativas requeridas por la Secretaría General</t>
  </si>
  <si>
    <t>13/01/2023</t>
  </si>
  <si>
    <t>12/01/2023</t>
  </si>
  <si>
    <t>17/01/2023</t>
  </si>
  <si>
    <t>19/01/2023</t>
  </si>
  <si>
    <t>18/01/2023</t>
  </si>
  <si>
    <t>20/01/2023</t>
  </si>
  <si>
    <t>26/01/2023</t>
  </si>
  <si>
    <t>23/01/2023</t>
  </si>
  <si>
    <t>24/01/2023</t>
  </si>
  <si>
    <t>25/01/2023</t>
  </si>
  <si>
    <t>27/01/2023</t>
  </si>
  <si>
    <t>30/01/2023</t>
  </si>
  <si>
    <t>31/01/2023</t>
  </si>
  <si>
    <t>16/01/2023</t>
  </si>
  <si>
    <t>20/10/2023</t>
  </si>
  <si>
    <t>15/08/2023</t>
  </si>
  <si>
    <t>12/08/2023</t>
  </si>
  <si>
    <t>12/08/2022</t>
  </si>
  <si>
    <t>22/08/2023</t>
  </si>
  <si>
    <t>18/08/2023</t>
  </si>
  <si>
    <t>17/08/2023</t>
  </si>
  <si>
    <t>19/08/2023</t>
  </si>
  <si>
    <t>24/08/2023</t>
  </si>
  <si>
    <t>23/08/2023</t>
  </si>
  <si>
    <t>23/07/2023</t>
  </si>
  <si>
    <t>25/08/2023</t>
  </si>
  <si>
    <t>26/11/2023</t>
  </si>
  <si>
    <t>26/08/2023</t>
  </si>
  <si>
    <t>29/11/2023</t>
  </si>
  <si>
    <t>https://community.secop.gov.co/Public/Tendering/OpportunityDetail/Index?noticeUID=CO1.NTC.3743608&amp;isFromPublicArea=True&amp;isModal=False</t>
  </si>
  <si>
    <t>https://community.secop.gov.co/Public/Tendering/OpportunityDetail/Index?noticeUID=CO1.NTC.3743458&amp;isFromPublicArea=True&amp;isModal=False</t>
  </si>
  <si>
    <t>https://community.secop.gov.co/Public/Tendering/OpportunityDetail/Index?noticeUID=CO1.NTC.3743221&amp;isFromPublicArea=True&amp;isModal=False</t>
  </si>
  <si>
    <t>https://community.secop.gov.co/Public/Tendering/OpportunityDetail/Index?noticeUID=CO1.NTC.3777731&amp;isFromPublicArea=True&amp;isModal=False</t>
  </si>
  <si>
    <t>https://community.secop.gov.co/Public/Tendering/OpportunityDetail/Index?noticeUID=CO1.NTC.3777382&amp;isFromPublicArea=True&amp;isModal=False</t>
  </si>
  <si>
    <t>https://community.secop.gov.co/Public/Tendering/OpportunityDetail/Index?noticeUID=CO1.NTC.3777741&amp;isFromPublicArea=True&amp;isModal=False</t>
  </si>
  <si>
    <t>https://community.secop.gov.co/Public/Tendering/OpportunityDetail/Index?noticeUID=CO1.NTC.3777690&amp;isFromPublicArea=True&amp;isModal=False</t>
  </si>
  <si>
    <t>https://community.secop.gov.co/Public/Tendering/OpportunityDetail/Index?noticeUID=CO1.NTC.3790073&amp;isFromPublicArea=True&amp;isModal=False</t>
  </si>
  <si>
    <t>https://community.secop.gov.co/Public/Tendering/OpportunityDetail/Index?noticeUID=CO1.NTC.3787376&amp;isFromPublicArea=True&amp;isModal=False</t>
  </si>
  <si>
    <t>https://community.secop.gov.co/Public/Tendering/OpportunityDetail/Index?noticeUID=CO1.NTC.3790066&amp;isFromPublicArea=True&amp;isModal=False</t>
  </si>
  <si>
    <t>https://community.secop.gov.co/Public/Tendering/OpportunityDetail/Index?noticeUID=CO1.NTC.3789244&amp;isFromPublicArea=True&amp;isModal=False</t>
  </si>
  <si>
    <t>https://community.secop.gov.co/Public/Tendering/OpportunityDetail/Index?noticeUID=CO1.NTC.3790137&amp;isFromPublicArea=True&amp;isModal=False</t>
  </si>
  <si>
    <t>https://community.secop.gov.co/Public/Tendering/OpportunityDetail/Index?noticeUID=CO1.NTC.3790423&amp;isFromPublicArea=True&amp;isModal=False</t>
  </si>
  <si>
    <t>https://community.secop.gov.co/Public/Tendering/OpportunityDetail/Index?noticeUID=CO1.NTC.3790098&amp;isFromPublicArea=True&amp;isModal=False</t>
  </si>
  <si>
    <t>https://community.secop.gov.co/Public/Tendering/OpportunityDetail/Index?noticeUID=CO1.NTC.3795932&amp;isFromPublicArea=True&amp;isModal=False</t>
  </si>
  <si>
    <t>https://community.secop.gov.co/Public/Tendering/OpportunityDetail/Index?noticeUID=CO1.NTC.3795988&amp;isFromPublicArea=True&amp;isModal=False</t>
  </si>
  <si>
    <t>https://community.secop.gov.co/Public/Tendering/OpportunityDetail/Index?noticeUID=CO1.NTC.3804446&amp;isFromPublicArea=True&amp;isModal=False</t>
  </si>
  <si>
    <t>https://community.secop.gov.co/Public/Tendering/OpportunityDetail/Index?noticeUID=CO1.NTC.3804135&amp;isFromPublicArea=True&amp;isModal=False</t>
  </si>
  <si>
    <t>https://community.secop.gov.co/Public/Tendering/OpportunityDetail/Index?noticeUID=CO1.NTC.3804453&amp;isFromPublicArea=True&amp;isModal=False</t>
  </si>
  <si>
    <t>https://community.secop.gov.co/Public/Tendering/OpportunityDetail/Index?noticeUID=CO1.NTC.3805428&amp;isFromPublicArea=True&amp;isModal=False</t>
  </si>
  <si>
    <t>https://community.secop.gov.co/Public/Tendering/OpportunityDetail/Index?noticeUID=CO1.NTC.3805461&amp;isFromPublicArea=True&amp;isModal=False</t>
  </si>
  <si>
    <t>https://community.secop.gov.co/Public/Tendering/OpportunityDetail/Index?noticeUID=CO1.NTC.3811693&amp;isFromPublicArea=True&amp;isModal=False</t>
  </si>
  <si>
    <t>https://community.secop.gov.co/Public/Tendering/OpportunityDetail/Index?noticeUID=CO1.NTC.3811969&amp;isFromPublicArea=True&amp;isModal=False</t>
  </si>
  <si>
    <t>https://community.secop.gov.co/Public/Tendering/OpportunityDetail/Index?noticeUID=CO1.NTC.3821383&amp;isFromPublicArea=True&amp;isModal=False</t>
  </si>
  <si>
    <t>https://community.secop.gov.co/Public/Tendering/OpportunityDetail/Index?noticeUID=CO1.NTC.3821399&amp;isFromPublicArea=True&amp;isModal=False</t>
  </si>
  <si>
    <t>https://community.secop.gov.co/Public/Tendering/OpportunityDetail/Index?noticeUID=CO1.NTC.3821742&amp;isFromPublicArea=True&amp;isModal=False</t>
  </si>
  <si>
    <t>https://community.secop.gov.co/Public/Tendering/OpportunityDetail/Index?noticeUID=CO1.NTC.3821473&amp;isFromPublicArea=True&amp;isModal=False</t>
  </si>
  <si>
    <t>https://community.secop.gov.co/Public/Tendering/OpportunityDetail/Index?noticeUID=CO1.NTC.3825762&amp;isFromPublicArea=True&amp;isModal=False</t>
  </si>
  <si>
    <t>https://community.secop.gov.co/Public/Tendering/OpportunityDetail/Index?noticeUID=CO1.NTC.3825797&amp;isFromPublicArea=True&amp;isModal=False</t>
  </si>
  <si>
    <t>https://community.secop.gov.co/Public/Tendering/OpportunityDetail/Index?noticeUID=CO1.NTC.3826032&amp;isFromPublicArea=True&amp;isModal=False</t>
  </si>
  <si>
    <t>https://community.secop.gov.co/Public/Tendering/OpportunityDetail/Index?noticeUID=CO1.NTC.3826633&amp;isFromPublicArea=True&amp;isModal=False</t>
  </si>
  <si>
    <t>https://community.secop.gov.co/Public/Tendering/OpportunityDetail/Index?noticeUID=CO1.NTC.3836407&amp;isFromPublicArea=True&amp;isModal=False</t>
  </si>
  <si>
    <t>https://community.secop.gov.co/Public/Tendering/OpportunityDetail/Index?noticeUID=CO1.NTC.3833891&amp;isFromPublicArea=True&amp;isModal=False</t>
  </si>
  <si>
    <t>https://community.secop.gov.co/Public/Tendering/OpportunityDetail/Index?noticeUID=CO1.NTC.3834308&amp;isFromPublicArea=True&amp;isModal=False</t>
  </si>
  <si>
    <t>https://community.secop.gov.co/Public/Tendering/OpportunityDetail/Index?noticeUID=CO1.NTC.3833799&amp;isFromPublicArea=True&amp;isModal=False</t>
  </si>
  <si>
    <t>https://community.secop.gov.co/Public/Tendering/OpportunityDetail/Index?noticeUID=CO1.NTC.3835159&amp;isFromPublicArea=True&amp;isModal=False</t>
  </si>
  <si>
    <t>https://community.secop.gov.co/Public/Tendering/OpportunityDetail/Index?noticeUID=CO1.NTC.3836534&amp;isFromPublicArea=True&amp;isModal=False</t>
  </si>
  <si>
    <t>https://community.secop.gov.co/Public/Tendering/OpportunityDetail/Index?noticeUID=CO1.NTC.3836417&amp;isFromPublicArea=True&amp;isModal=False</t>
  </si>
  <si>
    <t>https://community.secop.gov.co/Public/Tendering/OpportunityDetail/Index?noticeUID=CO1.NTC.3836338&amp;isFromPublicArea=True&amp;isModal=False</t>
  </si>
  <si>
    <t>https://community.secop.gov.co/Public/Tendering/OpportunityDetail/Index?noticeUID=CO1.NTC.3836529&amp;isFromPublicArea=True&amp;isModal=False</t>
  </si>
  <si>
    <t>https://community.secop.gov.co/Public/Tendering/OpportunityDetail/Index?noticeUID=CO1.NTC.3842731&amp;isFromPublicArea=True&amp;isModal=False</t>
  </si>
  <si>
    <t>https://community.secop.gov.co/Public/Tendering/OpportunityDetail/Index?noticeUID=CO1.NTC.3842764&amp;isFromPublicArea=True&amp;isModal=False</t>
  </si>
  <si>
    <t>https://community.secop.gov.co/Public/Tendering/OpportunityDetail/Index?noticeUID=CO1.NTC.3851259&amp;isFromPublicArea=True&amp;isModal=False</t>
  </si>
  <si>
    <t>https://community.secop.gov.co/Public/Tendering/ContractNoticePhases/View?PPI=CO1.PPI.22755837&amp;isFromPublicArea=True&amp;isModal=False</t>
  </si>
  <si>
    <t>https://community.secop.gov.co/Public/Tendering/OpportunityDetail/Index?noticeUID=CO1.NTC.3848118&amp;isFromPublicArea=True&amp;isModal=False</t>
  </si>
  <si>
    <t>https://community.secop.gov.co/Public/Tendering/OpportunityDetail/Index?noticeUID=CO1.NTC.3851922&amp;isFromPublicArea=True&amp;isModal=False</t>
  </si>
  <si>
    <t>https://community.secop.gov.co/Public/Tendering/OpportunityDetail/Index?noticeUID=CO1.NTC.3851925&amp;isFromPublicArea=True&amp;isModal=False</t>
  </si>
  <si>
    <t>https://community.secop.gov.co/Public/Tendering/OpportunityDetail/Index?noticeUID=CO1.NTC.3851928&amp;isFromPublicArea=True&amp;isModal=False</t>
  </si>
  <si>
    <t>https://community.secop.gov.co/Public/Tendering/OpportunityDetail/Index?noticeUID=CO1.NTC.3859760&amp;isFromPublicArea=True&amp;isModal=False</t>
  </si>
  <si>
    <t>https://community.secop.gov.co/Public/Tendering/OpportunityDetail/Index?noticeUID=CO1.NTC.3860038&amp;isFromPublicArea=True&amp;isModal=False</t>
  </si>
  <si>
    <t>https://community.secop.gov.co/Public/Tendering/OpportunityDetail/Index?noticeUID=CO1.NTC.3859776&amp;isFromPublicArea=True&amp;isModal=False</t>
  </si>
  <si>
    <t>https://community.secop.gov.co/Public/Tendering/OpportunityDetail/Index?noticeUID=CO1.NTC.3861228&amp;isFromPublicArea=True&amp;isModal=False</t>
  </si>
  <si>
    <t>https://community.secop.gov.co/Public/Tendering/OpportunityDetail/Index?noticeUID=CO1.NTC.3861236&amp;isFromPublicArea=True&amp;isModal=False</t>
  </si>
  <si>
    <t>https://community.secop.gov.co/Public/Tendering/OpportunityDetail/Index?noticeUID=CO1.NTC.3863313&amp;isFromPublicArea=True&amp;isModal=False</t>
  </si>
  <si>
    <t>https://community.secop.gov.co/Public/Tendering/OpportunityDetail/Index?noticeUID=CO1.NTC.3879499&amp;isFromPublicArea=True&amp;isModal=False</t>
  </si>
  <si>
    <t>https://community.secop.gov.co/Public/Tendering/OpportunityDetail/Index?noticeUID=CO1.NTC.3866806&amp;isFromPublicArea=True&amp;isModal=False</t>
  </si>
  <si>
    <t>https://community.secop.gov.co/Public/Tendering/OpportunityDetail/Index?noticeUID=CO1.NTC.3866714&amp;isFromPublicArea=True&amp;isModal=False</t>
  </si>
  <si>
    <t>https://community.secop.gov.co/Public/Tendering/OpportunityDetail/Index?noticeUID=CO1.NTC.3880023&amp;isFromPublicArea=True&amp;isModal=False</t>
  </si>
  <si>
    <t>https://community.secop.gov.co/Public/Tendering/OpportunityDetail/Index?noticeUID=CO1.NTC.3879952&amp;isFromPublicArea=True&amp;isModal=False</t>
  </si>
  <si>
    <t>https://community.secop.gov.co/Public/Tendering/OpportunityDetail/Index?noticeUID=CO1.NTC.3880716&amp;isFromPublicArea=True&amp;isModal=False</t>
  </si>
  <si>
    <t>https://community.secop.gov.co/Public/Tendering/OpportunityDetail/Index?noticeUID=CO1.NTC.3880164&amp;isFromPublicArea=True&amp;isModal=False</t>
  </si>
  <si>
    <t>https://community.secop.gov.co/Public/Tendering/OpportunityDetail/Index?noticeUID=CO1.NTC.3885880&amp;isFromPublicArea=True&amp;isModal=False</t>
  </si>
  <si>
    <t>https://community.secop.gov.co/Public/Tendering/OpportunityDetail/Index?noticeUID=CO1.NTC.3890282&amp;isFromPublicArea=True&amp;isModal=False</t>
  </si>
  <si>
    <t>MARIA ALEJANDRA RENGIFO ROA</t>
  </si>
  <si>
    <t>Enero</t>
  </si>
  <si>
    <t>INFORMACIÓN ADICIONAL SOBRE LA EJECUCIÓN GENERAL DEL CONTRATO, MODIFICACIONES, NOVEDADES</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</si>
</sst>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2" formatCode="_-&quot;$&quot;\ * #,##0_-;\-&quot;$&quot;\ * #,##0_-;_-&quot;$&quot;\ * &quot;-&quot;_-;_-@_-"/>
    <numFmt numFmtId="44" formatCode="_-&quot;$&quot;\ * #,##0.00_-;\-&quot;$&quot;\ * #,##0.00_-;_-&quot;$&quot;\ * &quot;-&quot;??_-;_-@_-"/>
    <numFmt numFmtId="164" formatCode="_(&quot;$&quot;\ * #,##0.00_);_(&quot;$&quot;\ * \(#,##0.00\);_(&quot;$&quot;\ * &quot;-&quot;??_);_(@_)"/>
    <numFmt numFmtId="165" formatCode="_-&quot;$&quot;\ * #,##0_-;\-&quot;$&quot;\ * #,##0_-;_-&quot;$&quot;\ * &quot;-&quot;??_-;_-@_-"/>
  </numFmts>
  <fonts count="19" x14ac:knownFonts="1">
    <font>
      <sz val="11"/>
      <color theme="1"/>
      <name val="Calibri"/>
      <family val="2"/>
      <scheme val="minor"/>
    </font>
    <font>
      <sz val="11"/>
      <color theme="1"/>
      <name val="Calibri"/>
      <family val="2"/>
      <scheme val="minor"/>
    </font>
    <font>
      <sz val="10"/>
      <color rgb="FF000000"/>
      <name val="Arial"/>
      <family val="2"/>
    </font>
    <font>
      <sz val="10"/>
      <name val="Arial"/>
      <family val="2"/>
    </font>
    <font>
      <sz val="12"/>
      <color theme="1"/>
      <name val="Calibri"/>
      <family val="2"/>
      <scheme val="minor"/>
    </font>
    <font>
      <sz val="10"/>
      <name val="Arial"/>
      <family val="2"/>
      <charset val="1"/>
    </font>
    <font>
      <u/>
      <sz val="11"/>
      <color theme="10"/>
      <name val="Calibri"/>
      <family val="2"/>
      <scheme val="minor"/>
    </font>
    <font>
      <sz val="10"/>
      <color theme="1"/>
      <name val="Arial"/>
      <family val="2"/>
    </font>
    <font>
      <sz val="11"/>
      <color rgb="FF000000"/>
      <name val="Calibri"/>
      <family val="2"/>
    </font>
    <font>
      <u/>
      <sz val="11"/>
      <color theme="10"/>
      <name val="Calibri"/>
      <family val="2"/>
    </font>
    <font>
      <sz val="11"/>
      <color indexed="8"/>
      <name val="Calibri"/>
      <family val="2"/>
      <scheme val="minor"/>
    </font>
    <font>
      <sz val="11"/>
      <color rgb="FF000000"/>
      <name val="Calibri"/>
      <family val="2"/>
    </font>
    <font>
      <sz val="10"/>
      <color theme="0"/>
      <name val="Arial Narrow"/>
      <family val="2"/>
    </font>
    <font>
      <sz val="12"/>
      <color rgb="FF000000"/>
      <name val="Arial"/>
      <family val="2"/>
    </font>
    <font>
      <sz val="12"/>
      <color theme="1"/>
      <name val="Arial"/>
      <family val="2"/>
    </font>
    <font>
      <b/>
      <sz val="14"/>
      <color theme="0"/>
      <name val="Arial"/>
      <family val="2"/>
    </font>
    <font>
      <sz val="12"/>
      <name val="Arial"/>
      <family val="2"/>
    </font>
    <font>
      <sz val="14"/>
      <color theme="0"/>
      <name val="Arial"/>
      <family val="2"/>
    </font>
    <font>
      <b/>
      <u/>
      <sz val="11"/>
      <color theme="0"/>
      <name val="Arial"/>
      <family val="2"/>
    </font>
  </fonts>
  <fills count="7">
    <fill>
      <patternFill patternType="none"/>
    </fill>
    <fill>
      <patternFill patternType="gray125"/>
    </fill>
    <fill>
      <patternFill patternType="solid">
        <fgColor theme="0"/>
        <bgColor indexed="64"/>
      </patternFill>
    </fill>
    <fill>
      <patternFill patternType="solid">
        <fgColor theme="0"/>
        <bgColor rgb="FF92CDDC"/>
      </patternFill>
    </fill>
    <fill>
      <patternFill patternType="solid">
        <fgColor theme="4" tint="-0.249977111117893"/>
        <bgColor indexed="64"/>
      </patternFill>
    </fill>
    <fill>
      <patternFill patternType="solid">
        <fgColor theme="4" tint="-0.249977111117893"/>
        <bgColor rgb="FF92CDDC"/>
      </patternFill>
    </fill>
    <fill>
      <patternFill patternType="solid">
        <fgColor theme="4" tint="-0.499984740745262"/>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s>
  <cellStyleXfs count="19">
    <xf numFmtId="0" fontId="0" fillId="0" borderId="0"/>
    <xf numFmtId="9" fontId="1" fillId="0" borderId="0" applyFont="0" applyFill="0" applyBorder="0" applyAlignment="0" applyProtection="0"/>
    <xf numFmtId="0" fontId="2" fillId="0" borderId="0"/>
    <xf numFmtId="0" fontId="4" fillId="0" borderId="0"/>
    <xf numFmtId="0" fontId="5" fillId="0" borderId="0"/>
    <xf numFmtId="0" fontId="6" fillId="0" borderId="0" applyNumberFormat="0" applyFill="0" applyBorder="0" applyAlignment="0" applyProtection="0"/>
    <xf numFmtId="0" fontId="1" fillId="0" borderId="0"/>
    <xf numFmtId="0" fontId="3" fillId="0" borderId="0"/>
    <xf numFmtId="0" fontId="1" fillId="0" borderId="0"/>
    <xf numFmtId="0" fontId="8" fillId="0" borderId="0"/>
    <xf numFmtId="0" fontId="8" fillId="0" borderId="0"/>
    <xf numFmtId="0" fontId="11" fillId="0" borderId="0"/>
    <xf numFmtId="0" fontId="9" fillId="0" borderId="0" applyNumberFormat="0" applyFill="0" applyBorder="0" applyAlignment="0" applyProtection="0"/>
    <xf numFmtId="0" fontId="1" fillId="0" borderId="0"/>
    <xf numFmtId="164" fontId="8" fillId="0" borderId="0" applyFont="0" applyFill="0" applyBorder="0" applyAlignment="0" applyProtection="0"/>
    <xf numFmtId="0" fontId="10" fillId="0" borderId="0"/>
    <xf numFmtId="0" fontId="2" fillId="0" borderId="0"/>
    <xf numFmtId="42" fontId="8" fillId="0" borderId="0" applyFont="0" applyFill="0" applyBorder="0" applyAlignment="0" applyProtection="0"/>
    <xf numFmtId="9" fontId="8" fillId="0" borderId="0" applyFont="0" applyFill="0" applyBorder="0" applyAlignment="0" applyProtection="0"/>
  </cellStyleXfs>
  <cellXfs count="42">
    <xf numFmtId="0" fontId="0" fillId="0" borderId="0" xfId="0"/>
    <xf numFmtId="0" fontId="7" fillId="0" borderId="0" xfId="0" applyFont="1"/>
    <xf numFmtId="0" fontId="7" fillId="0" borderId="0" xfId="0" applyFont="1" applyAlignment="1">
      <alignment vertical="center"/>
    </xf>
    <xf numFmtId="3" fontId="7" fillId="0" borderId="0" xfId="0" applyNumberFormat="1" applyFont="1" applyAlignment="1">
      <alignment vertical="center"/>
    </xf>
    <xf numFmtId="14" fontId="7" fillId="0" borderId="0" xfId="0" applyNumberFormat="1" applyFont="1" applyAlignment="1">
      <alignment vertical="center"/>
    </xf>
    <xf numFmtId="9" fontId="7" fillId="0" borderId="0" xfId="0" applyNumberFormat="1" applyFont="1" applyAlignment="1">
      <alignment horizontal="center" vertical="center"/>
    </xf>
    <xf numFmtId="9" fontId="7" fillId="0" borderId="0" xfId="0" applyNumberFormat="1" applyFont="1" applyAlignment="1">
      <alignment vertical="center"/>
    </xf>
    <xf numFmtId="0" fontId="7" fillId="6" borderId="0" xfId="0" applyFont="1" applyFill="1" applyAlignment="1">
      <alignment vertical="center"/>
    </xf>
    <xf numFmtId="0" fontId="12" fillId="0" borderId="0" xfId="0" applyFont="1" applyAlignment="1">
      <alignment vertical="center" wrapText="1"/>
    </xf>
    <xf numFmtId="0" fontId="13" fillId="2" borderId="1" xfId="0" applyFont="1" applyFill="1" applyBorder="1" applyAlignment="1">
      <alignment horizontal="center" vertical="center" wrapText="1"/>
    </xf>
    <xf numFmtId="1" fontId="14" fillId="2" borderId="1" xfId="0" applyNumberFormat="1" applyFont="1" applyFill="1" applyBorder="1" applyAlignment="1">
      <alignment horizontal="center" vertical="center" wrapText="1"/>
    </xf>
    <xf numFmtId="14" fontId="13" fillId="2" borderId="1" xfId="0" applyNumberFormat="1" applyFont="1" applyFill="1" applyBorder="1" applyAlignment="1">
      <alignment horizontal="center" vertical="center" wrapText="1"/>
    </xf>
    <xf numFmtId="44" fontId="13" fillId="0" borderId="1" xfId="17" applyNumberFormat="1" applyFont="1" applyBorder="1" applyAlignment="1">
      <alignment horizontal="center" vertical="center" wrapText="1"/>
    </xf>
    <xf numFmtId="44" fontId="14" fillId="2" borderId="1" xfId="0" applyNumberFormat="1" applyFont="1" applyFill="1" applyBorder="1" applyAlignment="1">
      <alignment horizontal="center" vertical="center"/>
    </xf>
    <xf numFmtId="44" fontId="14" fillId="2" borderId="1" xfId="0" applyNumberFormat="1" applyFont="1" applyFill="1" applyBorder="1" applyAlignment="1">
      <alignment vertical="center"/>
    </xf>
    <xf numFmtId="44" fontId="13" fillId="2" borderId="1" xfId="0" applyNumberFormat="1" applyFont="1" applyFill="1" applyBorder="1" applyAlignment="1">
      <alignment horizontal="center" vertical="center" wrapText="1"/>
    </xf>
    <xf numFmtId="10" fontId="13" fillId="2" borderId="1" xfId="18" applyNumberFormat="1" applyFont="1" applyFill="1" applyBorder="1" applyAlignment="1">
      <alignment horizontal="center" vertical="center" wrapText="1"/>
    </xf>
    <xf numFmtId="3" fontId="15" fillId="4" borderId="1" xfId="0" applyNumberFormat="1" applyFont="1" applyFill="1" applyBorder="1" applyAlignment="1">
      <alignment horizontal="center" vertical="center" wrapText="1"/>
    </xf>
    <xf numFmtId="14" fontId="15" fillId="4" borderId="1" xfId="0" applyNumberFormat="1" applyFont="1" applyFill="1" applyBorder="1" applyAlignment="1">
      <alignment horizontal="center" vertical="center" wrapText="1"/>
    </xf>
    <xf numFmtId="9" fontId="15" fillId="4" borderId="1" xfId="0" applyNumberFormat="1" applyFont="1" applyFill="1" applyBorder="1" applyAlignment="1">
      <alignment horizontal="center" vertical="center" wrapText="1"/>
    </xf>
    <xf numFmtId="9" fontId="15" fillId="4" borderId="1" xfId="1" applyFont="1" applyFill="1" applyBorder="1" applyAlignment="1">
      <alignment horizontal="center" vertical="center" wrapText="1"/>
    </xf>
    <xf numFmtId="0" fontId="15" fillId="4" borderId="1" xfId="0" applyFont="1" applyFill="1" applyBorder="1" applyAlignment="1">
      <alignment horizontal="center" vertical="center" wrapText="1"/>
    </xf>
    <xf numFmtId="14" fontId="13" fillId="0" borderId="1" xfId="0" applyNumberFormat="1" applyFont="1" applyBorder="1" applyAlignment="1">
      <alignment horizontal="center" vertical="center" wrapText="1"/>
    </xf>
    <xf numFmtId="0" fontId="16" fillId="3" borderId="1" xfId="0" applyFont="1" applyFill="1" applyBorder="1" applyAlignment="1">
      <alignment horizontal="center" vertical="center" wrapText="1"/>
    </xf>
    <xf numFmtId="0" fontId="14" fillId="0" borderId="1" xfId="0" applyFont="1" applyBorder="1" applyAlignment="1">
      <alignment horizontal="center" vertical="center"/>
    </xf>
    <xf numFmtId="0" fontId="14" fillId="0" borderId="1" xfId="0" applyFont="1" applyBorder="1" applyAlignment="1">
      <alignment horizontal="center" vertical="center" wrapText="1"/>
    </xf>
    <xf numFmtId="0" fontId="17" fillId="4" borderId="1" xfId="0" applyFont="1" applyFill="1" applyBorder="1" applyAlignment="1">
      <alignment horizontal="center" vertical="center"/>
    </xf>
    <xf numFmtId="0" fontId="17" fillId="5" borderId="1" xfId="0" applyFont="1" applyFill="1" applyBorder="1" applyAlignment="1">
      <alignment horizontal="center" vertical="center" wrapText="1"/>
    </xf>
    <xf numFmtId="0" fontId="14" fillId="2" borderId="1" xfId="0" applyFont="1" applyFill="1" applyBorder="1" applyAlignment="1">
      <alignment horizontal="left" vertical="center" wrapText="1"/>
    </xf>
    <xf numFmtId="3" fontId="13" fillId="2" borderId="1" xfId="0" applyNumberFormat="1" applyFont="1" applyFill="1" applyBorder="1" applyAlignment="1">
      <alignment horizontal="center" vertical="center" wrapText="1"/>
    </xf>
    <xf numFmtId="0" fontId="18" fillId="4" borderId="1" xfId="0" applyFont="1" applyFill="1" applyBorder="1" applyAlignment="1">
      <alignment horizontal="center" vertical="center" wrapText="1"/>
    </xf>
    <xf numFmtId="165" fontId="14" fillId="2" borderId="1" xfId="0" applyNumberFormat="1" applyFont="1" applyFill="1" applyBorder="1" applyAlignment="1">
      <alignment horizontal="center" vertical="center"/>
    </xf>
    <xf numFmtId="0" fontId="14" fillId="2" borderId="1" xfId="0" applyNumberFormat="1" applyFont="1" applyFill="1" applyBorder="1" applyAlignment="1">
      <alignment horizontal="center" vertical="center"/>
    </xf>
    <xf numFmtId="0" fontId="7" fillId="0" borderId="4" xfId="0" applyFont="1" applyBorder="1" applyAlignment="1">
      <alignment vertical="center"/>
    </xf>
    <xf numFmtId="0" fontId="7" fillId="0" borderId="5" xfId="0" applyFont="1" applyBorder="1" applyAlignment="1">
      <alignment vertical="center"/>
    </xf>
    <xf numFmtId="0" fontId="7" fillId="0" borderId="6" xfId="0" applyFont="1" applyBorder="1" applyAlignment="1">
      <alignment vertical="center"/>
    </xf>
    <xf numFmtId="0" fontId="7" fillId="0" borderId="8" xfId="0" applyFont="1" applyBorder="1" applyAlignment="1">
      <alignment horizontal="center" vertical="center"/>
    </xf>
    <xf numFmtId="0" fontId="7" fillId="0" borderId="7" xfId="0" applyFont="1" applyBorder="1" applyAlignment="1">
      <alignment horizontal="center" vertical="center"/>
    </xf>
    <xf numFmtId="0" fontId="7" fillId="0" borderId="9" xfId="0" applyFont="1" applyBorder="1" applyAlignment="1">
      <alignment horizontal="center" vertical="center"/>
    </xf>
    <xf numFmtId="0" fontId="7" fillId="0" borderId="0" xfId="0" applyFont="1" applyAlignment="1">
      <alignment horizontal="center"/>
    </xf>
    <xf numFmtId="0" fontId="14" fillId="0" borderId="2" xfId="0" applyFont="1" applyBorder="1" applyAlignment="1">
      <alignment horizontal="center"/>
    </xf>
    <xf numFmtId="0" fontId="14" fillId="0" borderId="3" xfId="0" applyFont="1" applyBorder="1" applyAlignment="1">
      <alignment horizontal="center"/>
    </xf>
  </cellXfs>
  <cellStyles count="19">
    <cellStyle name="Excel Built-in Normal" xfId="4"/>
    <cellStyle name="Hipervínculo 2" xfId="5"/>
    <cellStyle name="Hipervínculo 3" xfId="12"/>
    <cellStyle name="Moneda [0] 2" xfId="17"/>
    <cellStyle name="Moneda 2" xfId="14"/>
    <cellStyle name="Normal" xfId="0" builtinId="0"/>
    <cellStyle name="Normal 2" xfId="2"/>
    <cellStyle name="Normal 2 2" xfId="6"/>
    <cellStyle name="Normal 2 3" xfId="10"/>
    <cellStyle name="Normal 3" xfId="7"/>
    <cellStyle name="Normal 3 2" xfId="13"/>
    <cellStyle name="Normal 4" xfId="8"/>
    <cellStyle name="Normal 5" xfId="3"/>
    <cellStyle name="Normal 6" xfId="9"/>
    <cellStyle name="Normal 6 2" xfId="16"/>
    <cellStyle name="Normal 7" xfId="15"/>
    <cellStyle name="Normal 8" xfId="11"/>
    <cellStyle name="Porcentaje" xfId="1" builtinId="5"/>
    <cellStyle name="Porcentaje 2" xfId="18"/>
  </cellStyles>
  <dxfs count="3">
    <dxf>
      <fill>
        <patternFill patternType="solid">
          <fgColor rgb="FFF4C7C3"/>
          <bgColor rgb="FFF4C7C3"/>
        </patternFill>
      </fill>
      <border>
        <left/>
        <right/>
        <top/>
        <bottom/>
      </border>
    </dxf>
    <dxf>
      <fill>
        <patternFill patternType="solid">
          <fgColor rgb="FFF4C7C3"/>
          <bgColor rgb="FFF4C7C3"/>
        </patternFill>
      </fill>
      <border>
        <left/>
        <right/>
        <top/>
        <bottom/>
      </border>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view3D>
      <c:rotX val="30"/>
      <c:rotY val="0"/>
      <c:rAngAx val="0"/>
      <c:perspective val="30"/>
    </c:view3D>
    <c:floor>
      <c:thickness val="0"/>
      <c:spPr>
        <a:noFill/>
        <a:ln w="9525" cap="flat" cmpd="sng" algn="ctr">
          <a:solidFill>
            <a:schemeClr val="tx1">
              <a:tint val="75000"/>
              <a:shade val="95000"/>
              <a:satMod val="105000"/>
            </a:schemeClr>
          </a:solidFill>
          <a:prstDash val="solid"/>
          <a:round/>
        </a:ln>
        <a:effectLst/>
        <a:sp3d contourW="9525">
          <a:contourClr>
            <a:schemeClr val="tx1">
              <a:tint val="75000"/>
              <a:shade val="95000"/>
              <a:satMod val="105000"/>
            </a:schemeClr>
          </a:contourClr>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3.888888888888889E-2"/>
          <c:y val="0.10185178072253163"/>
          <c:w val="0.68641710411198598"/>
          <c:h val="0.89814814814814814"/>
        </c:manualLayout>
      </c:layout>
      <c:pie3DChart>
        <c:varyColors val="1"/>
        <c:ser>
          <c:idx val="0"/>
          <c:order val="0"/>
          <c:dPt>
            <c:idx val="0"/>
            <c:bubble3D val="0"/>
            <c:spPr>
              <a:solidFill>
                <a:schemeClr val="accent1">
                  <a:shade val="50000"/>
                </a:schemeClr>
              </a:solidFill>
              <a:ln>
                <a:noFill/>
              </a:ln>
              <a:effectLst/>
              <a:sp3d/>
            </c:spPr>
            <c:extLst xmlns:c16r2="http://schemas.microsoft.com/office/drawing/2015/06/chart">
              <c:ext xmlns:c16="http://schemas.microsoft.com/office/drawing/2014/chart" uri="{C3380CC4-5D6E-409C-BE32-E72D297353CC}">
                <c16:uniqueId val="{00000001-E0BE-4E8C-A553-78E517BBE7C8}"/>
              </c:ext>
            </c:extLst>
          </c:dPt>
          <c:dPt>
            <c:idx val="1"/>
            <c:bubble3D val="0"/>
            <c:spPr>
              <a:solidFill>
                <a:schemeClr val="accent1">
                  <a:shade val="70000"/>
                </a:schemeClr>
              </a:solidFill>
              <a:ln>
                <a:noFill/>
              </a:ln>
              <a:effectLst/>
              <a:sp3d/>
            </c:spPr>
            <c:extLst xmlns:c16r2="http://schemas.microsoft.com/office/drawing/2015/06/chart">
              <c:ext xmlns:c16="http://schemas.microsoft.com/office/drawing/2014/chart" uri="{C3380CC4-5D6E-409C-BE32-E72D297353CC}">
                <c16:uniqueId val="{00000003-E0BE-4E8C-A553-78E517BBE7C8}"/>
              </c:ext>
            </c:extLst>
          </c:dPt>
          <c:dPt>
            <c:idx val="2"/>
            <c:bubble3D val="0"/>
            <c:spPr>
              <a:solidFill>
                <a:schemeClr val="accent1">
                  <a:shade val="90000"/>
                </a:schemeClr>
              </a:solidFill>
              <a:ln>
                <a:noFill/>
              </a:ln>
              <a:effectLst/>
              <a:sp3d/>
            </c:spPr>
            <c:extLst xmlns:c16r2="http://schemas.microsoft.com/office/drawing/2015/06/chart">
              <c:ext xmlns:c16="http://schemas.microsoft.com/office/drawing/2014/chart" uri="{C3380CC4-5D6E-409C-BE32-E72D297353CC}">
                <c16:uniqueId val="{00000005-E0BE-4E8C-A553-78E517BBE7C8}"/>
              </c:ext>
            </c:extLst>
          </c:dPt>
          <c:dPt>
            <c:idx val="3"/>
            <c:bubble3D val="0"/>
            <c:spPr>
              <a:solidFill>
                <a:schemeClr val="accent1">
                  <a:tint val="90000"/>
                </a:schemeClr>
              </a:solidFill>
              <a:ln>
                <a:noFill/>
              </a:ln>
              <a:effectLst/>
              <a:sp3d/>
            </c:spPr>
            <c:extLst xmlns:c16r2="http://schemas.microsoft.com/office/drawing/2015/06/chart">
              <c:ext xmlns:c16="http://schemas.microsoft.com/office/drawing/2014/chart" uri="{C3380CC4-5D6E-409C-BE32-E72D297353CC}">
                <c16:uniqueId val="{00000007-E0BE-4E8C-A553-78E517BBE7C8}"/>
              </c:ext>
            </c:extLst>
          </c:dPt>
          <c:dPt>
            <c:idx val="4"/>
            <c:bubble3D val="0"/>
            <c:spPr>
              <a:solidFill>
                <a:schemeClr val="accent1">
                  <a:tint val="70000"/>
                </a:schemeClr>
              </a:solidFill>
              <a:ln>
                <a:noFill/>
              </a:ln>
              <a:effectLst/>
              <a:sp3d/>
            </c:spPr>
            <c:extLst xmlns:c16r2="http://schemas.microsoft.com/office/drawing/2015/06/chart">
              <c:ext xmlns:c16="http://schemas.microsoft.com/office/drawing/2014/chart" uri="{C3380CC4-5D6E-409C-BE32-E72D297353CC}">
                <c16:uniqueId val="{00000009-E0BE-4E8C-A553-78E517BBE7C8}"/>
              </c:ext>
            </c:extLst>
          </c:dPt>
          <c:dPt>
            <c:idx val="5"/>
            <c:bubble3D val="0"/>
            <c:spPr>
              <a:solidFill>
                <a:schemeClr val="accent1">
                  <a:tint val="50000"/>
                </a:schemeClr>
              </a:solidFill>
              <a:ln>
                <a:noFill/>
              </a:ln>
              <a:effectLst/>
              <a:sp3d/>
            </c:spPr>
            <c:extLst xmlns:c16r2="http://schemas.microsoft.com/office/drawing/2015/06/chart">
              <c:ext xmlns:c16="http://schemas.microsoft.com/office/drawing/2014/chart" uri="{C3380CC4-5D6E-409C-BE32-E72D297353CC}">
                <c16:uniqueId val="{0000000B-E0BE-4E8C-A553-78E517BBE7C8}"/>
              </c:ext>
            </c:extLst>
          </c:dPt>
          <c:cat>
            <c:strRef>
              <c:f>'RESUMEN ESTADO DE CONTRATOS'!$B$4:$B$9</c:f>
              <c:strCache>
                <c:ptCount val="6"/>
                <c:pt idx="0">
                  <c:v>6.6 Suspensión</c:v>
                </c:pt>
                <c:pt idx="1">
                  <c:v>10 10. Terminado</c:v>
                </c:pt>
                <c:pt idx="2">
                  <c:v>7 7. Liquidación de común acuerdo</c:v>
                </c:pt>
                <c:pt idx="3">
                  <c:v>8 8. Suscrito sin iniciar</c:v>
                </c:pt>
                <c:pt idx="4">
                  <c:v>Anulado</c:v>
                </c:pt>
                <c:pt idx="5">
                  <c:v>2 2-Ejecución</c:v>
                </c:pt>
              </c:strCache>
            </c:strRef>
          </c:cat>
          <c:val>
            <c:numRef>
              <c:f>'RESUMEN ESTADO DE CONTRATOS'!$C$4:$C$9</c:f>
              <c:numCache>
                <c:formatCode>General</c:formatCode>
                <c:ptCount val="6"/>
                <c:pt idx="0">
                  <c:v>0</c:v>
                </c:pt>
                <c:pt idx="1">
                  <c:v>0</c:v>
                </c:pt>
                <c:pt idx="2">
                  <c:v>0</c:v>
                </c:pt>
                <c:pt idx="3">
                  <c:v>21</c:v>
                </c:pt>
                <c:pt idx="4">
                  <c:v>0</c:v>
                </c:pt>
                <c:pt idx="5">
                  <c:v>44</c:v>
                </c:pt>
              </c:numCache>
            </c:numRef>
          </c:val>
          <c:extLst xmlns:c16r2="http://schemas.microsoft.com/office/drawing/2015/06/chart">
            <c:ext xmlns:c16="http://schemas.microsoft.com/office/drawing/2014/chart" uri="{C3380CC4-5D6E-409C-BE32-E72D297353CC}">
              <c16:uniqueId val="{00000000-85E2-424D-9502-BC00FA83674A}"/>
            </c:ext>
          </c:extLst>
        </c:ser>
        <c:dLbls>
          <c:showLegendKey val="0"/>
          <c:showVal val="0"/>
          <c:showCatName val="0"/>
          <c:showSerName val="0"/>
          <c:showPercent val="0"/>
          <c:showBubbleSize val="0"/>
          <c:showLeaderLines val="1"/>
        </c:dLbls>
      </c:pie3DChart>
      <c:spPr>
        <a:noFill/>
        <a:ln>
          <a:noFill/>
        </a:ln>
        <a:effectLst/>
      </c:spPr>
    </c:plotArea>
    <c:legend>
      <c:legendPos val="r"/>
      <c:layout>
        <c:manualLayout>
          <c:xMode val="edge"/>
          <c:yMode val="edge"/>
          <c:x val="0.73253319350356605"/>
          <c:y val="0.25210402402176996"/>
          <c:w val="0.25292135472749133"/>
          <c:h val="0.49579162842222385"/>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s-CO"/>
        </a:p>
      </c:txPr>
    </c:legend>
    <c:plotVisOnly val="1"/>
    <c:dispBlanksAs val="gap"/>
    <c:showDLblsOverMax val="0"/>
  </c:chart>
  <c:spPr>
    <a:solidFill>
      <a:schemeClr val="bg1"/>
    </a:solidFill>
    <a:ln w="9525" cap="flat" cmpd="sng" algn="ctr">
      <a:solidFill>
        <a:schemeClr val="tx1">
          <a:tint val="75000"/>
          <a:shade val="95000"/>
          <a:satMod val="105000"/>
        </a:schemeClr>
      </a:solidFill>
      <a:prstDash val="solid"/>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withinLinear" id="14">
  <a:schemeClr val="accent1"/>
</cs:colorStyle>
</file>

<file path=xl/charts/style1.xml><?xml version="1.0" encoding="utf-8"?>
<cs:chartStyle xmlns:cs="http://schemas.microsoft.com/office/drawing/2012/chartStyle" xmlns:a="http://schemas.openxmlformats.org/drawingml/2006/main" id="103">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mods="ignoreCSTransforms">
      <cs:styleClr val="0">
        <a:shade val="25000"/>
      </cs:styl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mods="ignoreCSTransforms">
      <cs:styleClr val="0">
        <a:tint val="25000"/>
      </cs:styl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2</xdr:col>
      <xdr:colOff>846666</xdr:colOff>
      <xdr:row>1</xdr:row>
      <xdr:rowOff>18414</xdr:rowOff>
    </xdr:from>
    <xdr:to>
      <xdr:col>7</xdr:col>
      <xdr:colOff>1077620</xdr:colOff>
      <xdr:row>1</xdr:row>
      <xdr:rowOff>1257300</xdr:rowOff>
    </xdr:to>
    <xdr:pic>
      <xdr:nvPicPr>
        <xdr:cNvPr id="5" name="Imagen 1" descr="Membrete 2016-01.jpg">
          <a:extLst>
            <a:ext uri="{FF2B5EF4-FFF2-40B4-BE49-F238E27FC236}">
              <a16:creationId xmlns="" xmlns:a16="http://schemas.microsoft.com/office/drawing/2014/main" id="{00000000-0008-0000-0000-00000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68499" y="145414"/>
          <a:ext cx="7832293" cy="12388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67620</xdr:colOff>
      <xdr:row>2</xdr:row>
      <xdr:rowOff>38822</xdr:rowOff>
    </xdr:from>
    <xdr:to>
      <xdr:col>5</xdr:col>
      <xdr:colOff>369627</xdr:colOff>
      <xdr:row>2</xdr:row>
      <xdr:rowOff>1222612</xdr:rowOff>
    </xdr:to>
    <xdr:pic>
      <xdr:nvPicPr>
        <xdr:cNvPr id="7" name="6 Imagen">
          <a:extLst>
            <a:ext uri="{FF2B5EF4-FFF2-40B4-BE49-F238E27FC236}">
              <a16:creationId xmlns="" xmlns:a16="http://schemas.microsoft.com/office/drawing/2014/main" id="{00000000-0008-0000-0000-000007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33851" y="1474680"/>
          <a:ext cx="4694880" cy="118379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514349</xdr:colOff>
      <xdr:row>11</xdr:row>
      <xdr:rowOff>138111</xdr:rowOff>
    </xdr:from>
    <xdr:to>
      <xdr:col>2</xdr:col>
      <xdr:colOff>2790825</xdr:colOff>
      <xdr:row>30</xdr:row>
      <xdr:rowOff>152399</xdr:rowOff>
    </xdr:to>
    <xdr:graphicFrame macro="">
      <xdr:nvGraphicFramePr>
        <xdr:cNvPr id="4" name="3 Gráfico">
          <a:extLst>
            <a:ext uri="{FF2B5EF4-FFF2-40B4-BE49-F238E27FC236}">
              <a16:creationId xmlns="" xmlns:a16="http://schemas.microsoft.com/office/drawing/2014/main" id="{00000000-0008-0000-01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914401</xdr:colOff>
      <xdr:row>1</xdr:row>
      <xdr:rowOff>85726</xdr:rowOff>
    </xdr:from>
    <xdr:to>
      <xdr:col>2</xdr:col>
      <xdr:colOff>1762126</xdr:colOff>
      <xdr:row>1</xdr:row>
      <xdr:rowOff>942976</xdr:rowOff>
    </xdr:to>
    <xdr:pic>
      <xdr:nvPicPr>
        <xdr:cNvPr id="8" name="7 Imagen">
          <a:extLst>
            <a:ext uri="{FF2B5EF4-FFF2-40B4-BE49-F238E27FC236}">
              <a16:creationId xmlns="" xmlns:a16="http://schemas.microsoft.com/office/drawing/2014/main" id="{00000000-0008-0000-0100-000008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276351" y="247651"/>
          <a:ext cx="3810000" cy="85725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community.secop.gov.co/Public/Tendering/OpportunityDetail/Index?noticeUID=CO1.NTC.3833891&amp;isFromPublicArea=True&amp;isModal=False" TargetMode="External"/><Relationship Id="rId117" Type="http://schemas.openxmlformats.org/officeDocument/2006/relationships/hyperlink" Target="https://community.secop.gov.co/Public/Tendering/OpportunityDetail/Index?noticeUID=CO1.NTC.3861228&amp;isFromPublicArea=True&amp;isModal=False" TargetMode="External"/><Relationship Id="rId21" Type="http://schemas.openxmlformats.org/officeDocument/2006/relationships/hyperlink" Target="https://community.secop.gov.co/Public/Tendering/OpportunityDetail/Index?noticeUID=CO1.NTC.3821383&amp;isFromPublicArea=True&amp;isModal=False" TargetMode="External"/><Relationship Id="rId42" Type="http://schemas.openxmlformats.org/officeDocument/2006/relationships/hyperlink" Target="https://community.secop.gov.co/Public/Tendering/OpportunityDetail/Index?noticeUID=CO1.NTC.3836407&amp;isFromPublicArea=True&amp;isModal=False" TargetMode="External"/><Relationship Id="rId47" Type="http://schemas.openxmlformats.org/officeDocument/2006/relationships/hyperlink" Target="https://community.secop.gov.co/Public/Tendering/OpportunityDetail/Index?noticeUID=CO1.NTC.3842764&amp;isFromPublicArea=True&amp;isModal=False" TargetMode="External"/><Relationship Id="rId63" Type="http://schemas.openxmlformats.org/officeDocument/2006/relationships/hyperlink" Target="https://community.secop.gov.co/Public/Tendering/OpportunityDetail/Index?noticeUID=CO1.NTC.3885880&amp;isFromPublicArea=True&amp;isModal=False" TargetMode="External"/><Relationship Id="rId68" Type="http://schemas.openxmlformats.org/officeDocument/2006/relationships/hyperlink" Target="https://community.secop.gov.co/Public/Tendering/OpportunityDetail/Index?noticeUID=CO1.NTC.3743221&amp;isFromPublicArea=True&amp;isModal=False" TargetMode="External"/><Relationship Id="rId84" Type="http://schemas.openxmlformats.org/officeDocument/2006/relationships/hyperlink" Target="https://community.secop.gov.co/Public/Tendering/OpportunityDetail/Index?noticeUID=CO1.NTC.3811693&amp;isFromPublicArea=True&amp;isModal=False" TargetMode="External"/><Relationship Id="rId89" Type="http://schemas.openxmlformats.org/officeDocument/2006/relationships/hyperlink" Target="https://community.secop.gov.co/Public/Tendering/OpportunityDetail/Index?noticeUID=CO1.NTC.3826032&amp;isFromPublicArea=True&amp;isModal=False" TargetMode="External"/><Relationship Id="rId112" Type="http://schemas.openxmlformats.org/officeDocument/2006/relationships/hyperlink" Target="https://community.secop.gov.co/Public/Tendering/OpportunityDetail/Index?noticeUID=CO1.NTC.3842764&amp;isFromPublicArea=True&amp;isModal=False" TargetMode="External"/><Relationship Id="rId16" Type="http://schemas.openxmlformats.org/officeDocument/2006/relationships/hyperlink" Target="https://community.secop.gov.co/Public/Tendering/OpportunityDetail/Index?noticeUID=CO1.NTC.3804453&amp;isFromPublicArea=True&amp;isModal=False" TargetMode="External"/><Relationship Id="rId107" Type="http://schemas.openxmlformats.org/officeDocument/2006/relationships/hyperlink" Target="https://community.secop.gov.co/Public/Tendering/OpportunityDetail/Index?noticeUID=CO1.NTC.3836407&amp;isFromPublicArea=True&amp;isModal=False" TargetMode="External"/><Relationship Id="rId11" Type="http://schemas.openxmlformats.org/officeDocument/2006/relationships/hyperlink" Target="https://community.secop.gov.co/Public/Tendering/OpportunityDetail/Index?noticeUID=CO1.NTC.3790137&amp;isFromPublicArea=True&amp;isModal=False" TargetMode="External"/><Relationship Id="rId32" Type="http://schemas.openxmlformats.org/officeDocument/2006/relationships/hyperlink" Target="https://community.secop.gov.co/Public/Tendering/OpportunityDetail/Index?noticeUID=CO1.NTC.3848118&amp;isFromPublicArea=True&amp;isModal=False" TargetMode="External"/><Relationship Id="rId37" Type="http://schemas.openxmlformats.org/officeDocument/2006/relationships/hyperlink" Target="https://community.secop.gov.co/Public/Tendering/OpportunityDetail/Index?noticeUID=CO1.NTC.3804446&amp;isFromPublicArea=True&amp;isModal=False" TargetMode="External"/><Relationship Id="rId53" Type="http://schemas.openxmlformats.org/officeDocument/2006/relationships/hyperlink" Target="https://community.secop.gov.co/Public/Tendering/OpportunityDetail/Index?noticeUID=CO1.NTC.3861236&amp;isFromPublicArea=True&amp;isModal=False" TargetMode="External"/><Relationship Id="rId58" Type="http://schemas.openxmlformats.org/officeDocument/2006/relationships/hyperlink" Target="https://community.secop.gov.co/Public/Tendering/OpportunityDetail/Index?noticeUID=CO1.NTC.3880023&amp;isFromPublicArea=True&amp;isModal=False" TargetMode="External"/><Relationship Id="rId74" Type="http://schemas.openxmlformats.org/officeDocument/2006/relationships/hyperlink" Target="https://community.secop.gov.co/Public/Tendering/OpportunityDetail/Index?noticeUID=CO1.NTC.3787376&amp;isFromPublicArea=True&amp;isModal=False" TargetMode="External"/><Relationship Id="rId79" Type="http://schemas.openxmlformats.org/officeDocument/2006/relationships/hyperlink" Target="https://community.secop.gov.co/Public/Tendering/OpportunityDetail/Index?noticeUID=CO1.NTC.3795988&amp;isFromPublicArea=True&amp;isModal=False" TargetMode="External"/><Relationship Id="rId102" Type="http://schemas.openxmlformats.org/officeDocument/2006/relationships/hyperlink" Target="https://community.secop.gov.co/Public/Tendering/OpportunityDetail/Index?noticeUID=CO1.NTC.3804446&amp;isFromPublicArea=True&amp;isModal=False" TargetMode="External"/><Relationship Id="rId123" Type="http://schemas.openxmlformats.org/officeDocument/2006/relationships/hyperlink" Target="https://community.secop.gov.co/Public/Tendering/OpportunityDetail/Index?noticeUID=CO1.NTC.3880023&amp;isFromPublicArea=True&amp;isModal=False" TargetMode="External"/><Relationship Id="rId128" Type="http://schemas.openxmlformats.org/officeDocument/2006/relationships/hyperlink" Target="https://community.secop.gov.co/Public/Tendering/OpportunityDetail/Index?noticeUID=CO1.NTC.3885880&amp;isFromPublicArea=True&amp;isModal=False" TargetMode="External"/><Relationship Id="rId5" Type="http://schemas.openxmlformats.org/officeDocument/2006/relationships/hyperlink" Target="https://community.secop.gov.co/Public/Tendering/OpportunityDetail/Index?noticeUID=CO1.NTC.3777741&amp;isFromPublicArea=True&amp;isModal=False" TargetMode="External"/><Relationship Id="rId90" Type="http://schemas.openxmlformats.org/officeDocument/2006/relationships/hyperlink" Target="https://community.secop.gov.co/Public/Tendering/OpportunityDetail/Index?noticeUID=CO1.NTC.3826633&amp;isFromPublicArea=True&amp;isModal=False" TargetMode="External"/><Relationship Id="rId95" Type="http://schemas.openxmlformats.org/officeDocument/2006/relationships/hyperlink" Target="https://community.secop.gov.co/Public/Tendering/OpportunityDetail/Index?noticeUID=CO1.NTC.3842731&amp;isFromPublicArea=True&amp;isModal=False" TargetMode="External"/><Relationship Id="rId19" Type="http://schemas.openxmlformats.org/officeDocument/2006/relationships/hyperlink" Target="https://community.secop.gov.co/Public/Tendering/OpportunityDetail/Index?noticeUID=CO1.NTC.3811693&amp;isFromPublicArea=True&amp;isModal=False" TargetMode="External"/><Relationship Id="rId14" Type="http://schemas.openxmlformats.org/officeDocument/2006/relationships/hyperlink" Target="https://community.secop.gov.co/Public/Tendering/OpportunityDetail/Index?noticeUID=CO1.NTC.3795988&amp;isFromPublicArea=True&amp;isModal=False" TargetMode="External"/><Relationship Id="rId22" Type="http://schemas.openxmlformats.org/officeDocument/2006/relationships/hyperlink" Target="https://community.secop.gov.co/Public/Tendering/OpportunityDetail/Index?noticeUID=CO1.NTC.3821742&amp;isFromPublicArea=True&amp;isModal=False" TargetMode="External"/><Relationship Id="rId27" Type="http://schemas.openxmlformats.org/officeDocument/2006/relationships/hyperlink" Target="https://community.secop.gov.co/Public/Tendering/OpportunityDetail/Index?noticeUID=CO1.NTC.3833799&amp;isFromPublicArea=True&amp;isModal=False" TargetMode="External"/><Relationship Id="rId30" Type="http://schemas.openxmlformats.org/officeDocument/2006/relationships/hyperlink" Target="https://community.secop.gov.co/Public/Tendering/OpportunityDetail/Index?noticeUID=CO1.NTC.3842731&amp;isFromPublicArea=True&amp;isModal=False" TargetMode="External"/><Relationship Id="rId35" Type="http://schemas.openxmlformats.org/officeDocument/2006/relationships/hyperlink" Target="https://community.secop.gov.co/Public/Tendering/OpportunityDetail/Index?noticeUID=CO1.NTC.3789244&amp;isFromPublicArea=True&amp;isModal=False" TargetMode="External"/><Relationship Id="rId43" Type="http://schemas.openxmlformats.org/officeDocument/2006/relationships/hyperlink" Target="https://community.secop.gov.co/Public/Tendering/OpportunityDetail/Index?noticeUID=CO1.NTC.3834308&amp;isFromPublicArea=True&amp;isModal=False" TargetMode="External"/><Relationship Id="rId48" Type="http://schemas.openxmlformats.org/officeDocument/2006/relationships/hyperlink" Target="https://community.secop.gov.co/Public/Tendering/ContractNoticePhases/View?PPI=CO1.PPI.22755837&amp;isFromPublicArea=True&amp;isModal=False" TargetMode="External"/><Relationship Id="rId56" Type="http://schemas.openxmlformats.org/officeDocument/2006/relationships/hyperlink" Target="https://community.secop.gov.co/Public/Tendering/OpportunityDetail/Index?noticeUID=CO1.NTC.3866806&amp;isFromPublicArea=True&amp;isModal=False" TargetMode="External"/><Relationship Id="rId64" Type="http://schemas.openxmlformats.org/officeDocument/2006/relationships/hyperlink" Target="https://community.secop.gov.co/Public/Tendering/OpportunityDetail/Index?noticeUID=CO1.NTC.3890282&amp;isFromPublicArea=True&amp;isModal=False" TargetMode="External"/><Relationship Id="rId69" Type="http://schemas.openxmlformats.org/officeDocument/2006/relationships/hyperlink" Target="https://community.secop.gov.co/Public/Tendering/OpportunityDetail/Index?noticeUID=CO1.NTC.3777731&amp;isFromPublicArea=True&amp;isModal=False" TargetMode="External"/><Relationship Id="rId77" Type="http://schemas.openxmlformats.org/officeDocument/2006/relationships/hyperlink" Target="https://community.secop.gov.co/Public/Tendering/OpportunityDetail/Index?noticeUID=CO1.NTC.3790098&amp;isFromPublicArea=True&amp;isModal=False" TargetMode="External"/><Relationship Id="rId100" Type="http://schemas.openxmlformats.org/officeDocument/2006/relationships/hyperlink" Target="https://community.secop.gov.co/Public/Tendering/OpportunityDetail/Index?noticeUID=CO1.NTC.3789244&amp;isFromPublicArea=True&amp;isModal=False" TargetMode="External"/><Relationship Id="rId105" Type="http://schemas.openxmlformats.org/officeDocument/2006/relationships/hyperlink" Target="https://community.secop.gov.co/Public/Tendering/OpportunityDetail/Index?noticeUID=CO1.NTC.3821473&amp;isFromPublicArea=True&amp;isModal=False" TargetMode="External"/><Relationship Id="rId113" Type="http://schemas.openxmlformats.org/officeDocument/2006/relationships/hyperlink" Target="https://community.secop.gov.co/Public/Tendering/ContractNoticePhases/View?PPI=CO1.PPI.22755837&amp;isFromPublicArea=True&amp;isModal=False" TargetMode="External"/><Relationship Id="rId118" Type="http://schemas.openxmlformats.org/officeDocument/2006/relationships/hyperlink" Target="https://community.secop.gov.co/Public/Tendering/OpportunityDetail/Index?noticeUID=CO1.NTC.3861236&amp;isFromPublicArea=True&amp;isModal=False" TargetMode="External"/><Relationship Id="rId126" Type="http://schemas.openxmlformats.org/officeDocument/2006/relationships/hyperlink" Target="https://community.secop.gov.co/Public/Tendering/OpportunityDetail/Index?noticeUID=CO1.NTC.3880164&amp;isFromPublicArea=True&amp;isModal=False" TargetMode="External"/><Relationship Id="rId8" Type="http://schemas.openxmlformats.org/officeDocument/2006/relationships/hyperlink" Target="https://community.secop.gov.co/Public/Tendering/OpportunityDetail/Index?noticeUID=CO1.NTC.3790073&amp;isFromPublicArea=True&amp;isModal=False" TargetMode="External"/><Relationship Id="rId51" Type="http://schemas.openxmlformats.org/officeDocument/2006/relationships/hyperlink" Target="https://community.secop.gov.co/Public/Tendering/OpportunityDetail/Index?noticeUID=CO1.NTC.3859776&amp;isFromPublicArea=True&amp;isModal=False" TargetMode="External"/><Relationship Id="rId72" Type="http://schemas.openxmlformats.org/officeDocument/2006/relationships/hyperlink" Target="https://community.secop.gov.co/Public/Tendering/OpportunityDetail/Index?noticeUID=CO1.NTC.3777690&amp;isFromPublicArea=True&amp;isModal=False" TargetMode="External"/><Relationship Id="rId80" Type="http://schemas.openxmlformats.org/officeDocument/2006/relationships/hyperlink" Target="https://community.secop.gov.co/Public/Tendering/OpportunityDetail/Index?noticeUID=CO1.NTC.3804135&amp;isFromPublicArea=True&amp;isModal=False" TargetMode="External"/><Relationship Id="rId85" Type="http://schemas.openxmlformats.org/officeDocument/2006/relationships/hyperlink" Target="https://community.secop.gov.co/Public/Tendering/OpportunityDetail/Index?noticeUID=CO1.NTC.3811969&amp;isFromPublicArea=True&amp;isModal=False" TargetMode="External"/><Relationship Id="rId93" Type="http://schemas.openxmlformats.org/officeDocument/2006/relationships/hyperlink" Target="https://community.secop.gov.co/Public/Tendering/OpportunityDetail/Index?noticeUID=CO1.NTC.3836534&amp;isFromPublicArea=True&amp;isModal=False" TargetMode="External"/><Relationship Id="rId98" Type="http://schemas.openxmlformats.org/officeDocument/2006/relationships/hyperlink" Target="https://community.secop.gov.co/Public/Tendering/OpportunityDetail/Index?noticeUID=CO1.NTC.3851922&amp;isFromPublicArea=True&amp;isModal=False" TargetMode="External"/><Relationship Id="rId121" Type="http://schemas.openxmlformats.org/officeDocument/2006/relationships/hyperlink" Target="https://community.secop.gov.co/Public/Tendering/OpportunityDetail/Index?noticeUID=CO1.NTC.3866806&amp;isFromPublicArea=True&amp;isModal=False" TargetMode="External"/><Relationship Id="rId3" Type="http://schemas.openxmlformats.org/officeDocument/2006/relationships/hyperlink" Target="https://community.secop.gov.co/Public/Tendering/OpportunityDetail/Index?noticeUID=CO1.NTC.3743221&amp;isFromPublicArea=True&amp;isModal=False" TargetMode="External"/><Relationship Id="rId12" Type="http://schemas.openxmlformats.org/officeDocument/2006/relationships/hyperlink" Target="https://community.secop.gov.co/Public/Tendering/OpportunityDetail/Index?noticeUID=CO1.NTC.3790098&amp;isFromPublicArea=True&amp;isModal=False" TargetMode="External"/><Relationship Id="rId17" Type="http://schemas.openxmlformats.org/officeDocument/2006/relationships/hyperlink" Target="https://community.secop.gov.co/Public/Tendering/OpportunityDetail/Index?noticeUID=CO1.NTC.3805428&amp;isFromPublicArea=True&amp;isModal=False" TargetMode="External"/><Relationship Id="rId25" Type="http://schemas.openxmlformats.org/officeDocument/2006/relationships/hyperlink" Target="https://community.secop.gov.co/Public/Tendering/OpportunityDetail/Index?noticeUID=CO1.NTC.3826633&amp;isFromPublicArea=True&amp;isModal=False" TargetMode="External"/><Relationship Id="rId33" Type="http://schemas.openxmlformats.org/officeDocument/2006/relationships/hyperlink" Target="https://community.secop.gov.co/Public/Tendering/OpportunityDetail/Index?noticeUID=CO1.NTC.3851922&amp;isFromPublicArea=True&amp;isModal=False" TargetMode="External"/><Relationship Id="rId38" Type="http://schemas.openxmlformats.org/officeDocument/2006/relationships/hyperlink" Target="https://community.secop.gov.co/Public/Tendering/OpportunityDetail/Index?noticeUID=CO1.NTC.3805461&amp;isFromPublicArea=True&amp;isModal=False" TargetMode="External"/><Relationship Id="rId46" Type="http://schemas.openxmlformats.org/officeDocument/2006/relationships/hyperlink" Target="https://community.secop.gov.co/Public/Tendering/OpportunityDetail/Index?noticeUID=CO1.NTC.3836529&amp;isFromPublicArea=True&amp;isModal=False" TargetMode="External"/><Relationship Id="rId59" Type="http://schemas.openxmlformats.org/officeDocument/2006/relationships/hyperlink" Target="https://community.secop.gov.co/Public/Tendering/OpportunityDetail/Index?noticeUID=CO1.NTC.3879952&amp;isFromPublicArea=True&amp;isModal=False" TargetMode="External"/><Relationship Id="rId67" Type="http://schemas.openxmlformats.org/officeDocument/2006/relationships/hyperlink" Target="https://community.secop.gov.co/Public/Tendering/OpportunityDetail/Index?noticeUID=CO1.NTC.3743458&amp;isFromPublicArea=True&amp;isModal=False" TargetMode="External"/><Relationship Id="rId103" Type="http://schemas.openxmlformats.org/officeDocument/2006/relationships/hyperlink" Target="https://community.secop.gov.co/Public/Tendering/OpportunityDetail/Index?noticeUID=CO1.NTC.3805461&amp;isFromPublicArea=True&amp;isModal=False" TargetMode="External"/><Relationship Id="rId108" Type="http://schemas.openxmlformats.org/officeDocument/2006/relationships/hyperlink" Target="https://community.secop.gov.co/Public/Tendering/OpportunityDetail/Index?noticeUID=CO1.NTC.3834308&amp;isFromPublicArea=True&amp;isModal=False" TargetMode="External"/><Relationship Id="rId116" Type="http://schemas.openxmlformats.org/officeDocument/2006/relationships/hyperlink" Target="https://community.secop.gov.co/Public/Tendering/OpportunityDetail/Index?noticeUID=CO1.NTC.3859776&amp;isFromPublicArea=True&amp;isModal=False" TargetMode="External"/><Relationship Id="rId124" Type="http://schemas.openxmlformats.org/officeDocument/2006/relationships/hyperlink" Target="https://community.secop.gov.co/Public/Tendering/OpportunityDetail/Index?noticeUID=CO1.NTC.3879952&amp;isFromPublicArea=True&amp;isModal=False" TargetMode="External"/><Relationship Id="rId129" Type="http://schemas.openxmlformats.org/officeDocument/2006/relationships/hyperlink" Target="https://community.secop.gov.co/Public/Tendering/OpportunityDetail/Index?noticeUID=CO1.NTC.3890282&amp;isFromPublicArea=True&amp;isModal=False" TargetMode="External"/><Relationship Id="rId20" Type="http://schemas.openxmlformats.org/officeDocument/2006/relationships/hyperlink" Target="https://community.secop.gov.co/Public/Tendering/OpportunityDetail/Index?noticeUID=CO1.NTC.3811969&amp;isFromPublicArea=True&amp;isModal=False" TargetMode="External"/><Relationship Id="rId41" Type="http://schemas.openxmlformats.org/officeDocument/2006/relationships/hyperlink" Target="https://community.secop.gov.co/Public/Tendering/OpportunityDetail/Index?noticeUID=CO1.NTC.3825797&amp;isFromPublicArea=True&amp;isModal=False" TargetMode="External"/><Relationship Id="rId54" Type="http://schemas.openxmlformats.org/officeDocument/2006/relationships/hyperlink" Target="https://community.secop.gov.co/Public/Tendering/OpportunityDetail/Index?noticeUID=CO1.NTC.3863313&amp;isFromPublicArea=True&amp;isModal=False" TargetMode="External"/><Relationship Id="rId62" Type="http://schemas.openxmlformats.org/officeDocument/2006/relationships/hyperlink" Target="https://community.secop.gov.co/Public/Tendering/OpportunityDetail/Index?noticeUID=CO1.NTC.3885880&amp;isFromPublicArea=True&amp;isModal=False" TargetMode="External"/><Relationship Id="rId70" Type="http://schemas.openxmlformats.org/officeDocument/2006/relationships/hyperlink" Target="https://community.secop.gov.co/Public/Tendering/OpportunityDetail/Index?noticeUID=CO1.NTC.3777741&amp;isFromPublicArea=True&amp;isModal=False" TargetMode="External"/><Relationship Id="rId75" Type="http://schemas.openxmlformats.org/officeDocument/2006/relationships/hyperlink" Target="https://community.secop.gov.co/Public/Tendering/OpportunityDetail/Index?noticeUID=CO1.NTC.3790066&amp;isFromPublicArea=True&amp;isModal=False" TargetMode="External"/><Relationship Id="rId83" Type="http://schemas.openxmlformats.org/officeDocument/2006/relationships/hyperlink" Target="https://community.secop.gov.co/Public/Tendering/OpportunityDetail/Index?noticeUID=CO1.NTC.3811693&amp;isFromPublicArea=True&amp;isModal=False" TargetMode="External"/><Relationship Id="rId88" Type="http://schemas.openxmlformats.org/officeDocument/2006/relationships/hyperlink" Target="https://community.secop.gov.co/Public/Tendering/OpportunityDetail/Index?noticeUID=CO1.NTC.3825762&amp;isFromPublicArea=True&amp;isModal=False" TargetMode="External"/><Relationship Id="rId91" Type="http://schemas.openxmlformats.org/officeDocument/2006/relationships/hyperlink" Target="https://community.secop.gov.co/Public/Tendering/OpportunityDetail/Index?noticeUID=CO1.NTC.3833891&amp;isFromPublicArea=True&amp;isModal=False" TargetMode="External"/><Relationship Id="rId96" Type="http://schemas.openxmlformats.org/officeDocument/2006/relationships/hyperlink" Target="https://community.secop.gov.co/Public/Tendering/OpportunityDetail/Index?noticeUID=CO1.NTC.3851259&amp;isFromPublicArea=True&amp;isModal=False" TargetMode="External"/><Relationship Id="rId111" Type="http://schemas.openxmlformats.org/officeDocument/2006/relationships/hyperlink" Target="https://community.secop.gov.co/Public/Tendering/OpportunityDetail/Index?noticeUID=CO1.NTC.3836529&amp;isFromPublicArea=True&amp;isModal=False" TargetMode="External"/><Relationship Id="rId132" Type="http://schemas.openxmlformats.org/officeDocument/2006/relationships/drawing" Target="../drawings/drawing1.xml"/><Relationship Id="rId1" Type="http://schemas.openxmlformats.org/officeDocument/2006/relationships/hyperlink" Target="https://community.secop.gov.co/Public/Tendering/OpportunityDetail/Index?noticeUID=CO1.NTC.3743608&amp;isFromPublicArea=True&amp;isModal=False" TargetMode="External"/><Relationship Id="rId6" Type="http://schemas.openxmlformats.org/officeDocument/2006/relationships/hyperlink" Target="https://community.secop.gov.co/Public/Tendering/OpportunityDetail/Index?noticeUID=CO1.NTC.3777382&amp;isFromPublicArea=True&amp;isModal=False" TargetMode="External"/><Relationship Id="rId15" Type="http://schemas.openxmlformats.org/officeDocument/2006/relationships/hyperlink" Target="https://community.secop.gov.co/Public/Tendering/OpportunityDetail/Index?noticeUID=CO1.NTC.3804135&amp;isFromPublicArea=True&amp;isModal=False" TargetMode="External"/><Relationship Id="rId23" Type="http://schemas.openxmlformats.org/officeDocument/2006/relationships/hyperlink" Target="https://community.secop.gov.co/Public/Tendering/OpportunityDetail/Index?noticeUID=CO1.NTC.3825762&amp;isFromPublicArea=True&amp;isModal=False" TargetMode="External"/><Relationship Id="rId28" Type="http://schemas.openxmlformats.org/officeDocument/2006/relationships/hyperlink" Target="https://community.secop.gov.co/Public/Tendering/OpportunityDetail/Index?noticeUID=CO1.NTC.3836534&amp;isFromPublicArea=True&amp;isModal=False" TargetMode="External"/><Relationship Id="rId36" Type="http://schemas.openxmlformats.org/officeDocument/2006/relationships/hyperlink" Target="https://community.secop.gov.co/Public/Tendering/OpportunityDetail/Index?noticeUID=CO1.NTC.3790423&amp;isFromPublicArea=True&amp;isModal=False" TargetMode="External"/><Relationship Id="rId49" Type="http://schemas.openxmlformats.org/officeDocument/2006/relationships/hyperlink" Target="https://community.secop.gov.co/Public/Tendering/OpportunityDetail/Index?noticeUID=CO1.NTC.3851925&amp;isFromPublicArea=True&amp;isModal=False" TargetMode="External"/><Relationship Id="rId57" Type="http://schemas.openxmlformats.org/officeDocument/2006/relationships/hyperlink" Target="https://community.secop.gov.co/Public/Tendering/OpportunityDetail/Index?noticeUID=CO1.NTC.3866714&amp;isFromPublicArea=True&amp;isModal=False" TargetMode="External"/><Relationship Id="rId106" Type="http://schemas.openxmlformats.org/officeDocument/2006/relationships/hyperlink" Target="https://community.secop.gov.co/Public/Tendering/OpportunityDetail/Index?noticeUID=CO1.NTC.3825797&amp;isFromPublicArea=True&amp;isModal=False" TargetMode="External"/><Relationship Id="rId114" Type="http://schemas.openxmlformats.org/officeDocument/2006/relationships/hyperlink" Target="https://community.secop.gov.co/Public/Tendering/OpportunityDetail/Index?noticeUID=CO1.NTC.3851925&amp;isFromPublicArea=True&amp;isModal=False" TargetMode="External"/><Relationship Id="rId119" Type="http://schemas.openxmlformats.org/officeDocument/2006/relationships/hyperlink" Target="https://community.secop.gov.co/Public/Tendering/OpportunityDetail/Index?noticeUID=CO1.NTC.3863313&amp;isFromPublicArea=True&amp;isModal=False" TargetMode="External"/><Relationship Id="rId127" Type="http://schemas.openxmlformats.org/officeDocument/2006/relationships/hyperlink" Target="https://community.secop.gov.co/Public/Tendering/OpportunityDetail/Index?noticeUID=CO1.NTC.3885880&amp;isFromPublicArea=True&amp;isModal=False" TargetMode="External"/><Relationship Id="rId10" Type="http://schemas.openxmlformats.org/officeDocument/2006/relationships/hyperlink" Target="https://community.secop.gov.co/Public/Tendering/OpportunityDetail/Index?noticeUID=CO1.NTC.3790066&amp;isFromPublicArea=True&amp;isModal=False" TargetMode="External"/><Relationship Id="rId31" Type="http://schemas.openxmlformats.org/officeDocument/2006/relationships/hyperlink" Target="https://community.secop.gov.co/Public/Tendering/OpportunityDetail/Index?noticeUID=CO1.NTC.3851259&amp;isFromPublicArea=True&amp;isModal=False" TargetMode="External"/><Relationship Id="rId44" Type="http://schemas.openxmlformats.org/officeDocument/2006/relationships/hyperlink" Target="https://community.secop.gov.co/Public/Tendering/OpportunityDetail/Index?noticeUID=CO1.NTC.3835159&amp;isFromPublicArea=True&amp;isModal=False" TargetMode="External"/><Relationship Id="rId52" Type="http://schemas.openxmlformats.org/officeDocument/2006/relationships/hyperlink" Target="https://community.secop.gov.co/Public/Tendering/OpportunityDetail/Index?noticeUID=CO1.NTC.3861228&amp;isFromPublicArea=True&amp;isModal=False" TargetMode="External"/><Relationship Id="rId60" Type="http://schemas.openxmlformats.org/officeDocument/2006/relationships/hyperlink" Target="https://community.secop.gov.co/Public/Tendering/OpportunityDetail/Index?noticeUID=CO1.NTC.3880716&amp;isFromPublicArea=True&amp;isModal=False" TargetMode="External"/><Relationship Id="rId65" Type="http://schemas.openxmlformats.org/officeDocument/2006/relationships/hyperlink" Target="https://community.secop.gov.co/Public/Tendering/OpportunityDetail/Index?noticeUID=CO1.NTC.3859760&amp;isFromPublicArea=True&amp;isModal=False" TargetMode="External"/><Relationship Id="rId73" Type="http://schemas.openxmlformats.org/officeDocument/2006/relationships/hyperlink" Target="https://community.secop.gov.co/Public/Tendering/OpportunityDetail/Index?noticeUID=CO1.NTC.3790073&amp;isFromPublicArea=True&amp;isModal=False" TargetMode="External"/><Relationship Id="rId78" Type="http://schemas.openxmlformats.org/officeDocument/2006/relationships/hyperlink" Target="https://community.secop.gov.co/Public/Tendering/OpportunityDetail/Index?noticeUID=CO1.NTC.3795932&amp;isFromPublicArea=True&amp;isModal=False" TargetMode="External"/><Relationship Id="rId81" Type="http://schemas.openxmlformats.org/officeDocument/2006/relationships/hyperlink" Target="https://community.secop.gov.co/Public/Tendering/OpportunityDetail/Index?noticeUID=CO1.NTC.3804453&amp;isFromPublicArea=True&amp;isModal=False" TargetMode="External"/><Relationship Id="rId86" Type="http://schemas.openxmlformats.org/officeDocument/2006/relationships/hyperlink" Target="https://community.secop.gov.co/Public/Tendering/OpportunityDetail/Index?noticeUID=CO1.NTC.3821383&amp;isFromPublicArea=True&amp;isModal=False" TargetMode="External"/><Relationship Id="rId94" Type="http://schemas.openxmlformats.org/officeDocument/2006/relationships/hyperlink" Target="https://community.secop.gov.co/Public/Tendering/OpportunityDetail/Index?noticeUID=CO1.NTC.3836338&amp;isFromPublicArea=True&amp;isModal=False" TargetMode="External"/><Relationship Id="rId99" Type="http://schemas.openxmlformats.org/officeDocument/2006/relationships/hyperlink" Target="https://community.secop.gov.co/Public/Tendering/OpportunityDetail/Index?noticeUID=CO1.NTC.3851928&amp;isFromPublicArea=True&amp;isModal=False" TargetMode="External"/><Relationship Id="rId101" Type="http://schemas.openxmlformats.org/officeDocument/2006/relationships/hyperlink" Target="https://community.secop.gov.co/Public/Tendering/OpportunityDetail/Index?noticeUID=CO1.NTC.3790423&amp;isFromPublicArea=True&amp;isModal=False" TargetMode="External"/><Relationship Id="rId122" Type="http://schemas.openxmlformats.org/officeDocument/2006/relationships/hyperlink" Target="https://community.secop.gov.co/Public/Tendering/OpportunityDetail/Index?noticeUID=CO1.NTC.3866714&amp;isFromPublicArea=True&amp;isModal=False" TargetMode="External"/><Relationship Id="rId130" Type="http://schemas.openxmlformats.org/officeDocument/2006/relationships/hyperlink" Target="https://community.secop.gov.co/Public/Tendering/OpportunityDetail/Index?noticeUID=CO1.NTC.3859760&amp;isFromPublicArea=True&amp;isModal=False" TargetMode="External"/><Relationship Id="rId4" Type="http://schemas.openxmlformats.org/officeDocument/2006/relationships/hyperlink" Target="https://community.secop.gov.co/Public/Tendering/OpportunityDetail/Index?noticeUID=CO1.NTC.3777731&amp;isFromPublicArea=True&amp;isModal=False" TargetMode="External"/><Relationship Id="rId9" Type="http://schemas.openxmlformats.org/officeDocument/2006/relationships/hyperlink" Target="https://community.secop.gov.co/Public/Tendering/OpportunityDetail/Index?noticeUID=CO1.NTC.3787376&amp;isFromPublicArea=True&amp;isModal=False" TargetMode="External"/><Relationship Id="rId13" Type="http://schemas.openxmlformats.org/officeDocument/2006/relationships/hyperlink" Target="https://community.secop.gov.co/Public/Tendering/OpportunityDetail/Index?noticeUID=CO1.NTC.3795932&amp;isFromPublicArea=True&amp;isModal=False" TargetMode="External"/><Relationship Id="rId18" Type="http://schemas.openxmlformats.org/officeDocument/2006/relationships/hyperlink" Target="https://community.secop.gov.co/Public/Tendering/OpportunityDetail/Index?noticeUID=CO1.NTC.3811693&amp;isFromPublicArea=True&amp;isModal=False" TargetMode="External"/><Relationship Id="rId39" Type="http://schemas.openxmlformats.org/officeDocument/2006/relationships/hyperlink" Target="https://community.secop.gov.co/Public/Tendering/OpportunityDetail/Index?noticeUID=CO1.NTC.3821399&amp;isFromPublicArea=True&amp;isModal=False" TargetMode="External"/><Relationship Id="rId109" Type="http://schemas.openxmlformats.org/officeDocument/2006/relationships/hyperlink" Target="https://community.secop.gov.co/Public/Tendering/OpportunityDetail/Index?noticeUID=CO1.NTC.3835159&amp;isFromPublicArea=True&amp;isModal=False" TargetMode="External"/><Relationship Id="rId34" Type="http://schemas.openxmlformats.org/officeDocument/2006/relationships/hyperlink" Target="https://community.secop.gov.co/Public/Tendering/OpportunityDetail/Index?noticeUID=CO1.NTC.3851928&amp;isFromPublicArea=True&amp;isModal=False" TargetMode="External"/><Relationship Id="rId50" Type="http://schemas.openxmlformats.org/officeDocument/2006/relationships/hyperlink" Target="https://community.secop.gov.co/Public/Tendering/OpportunityDetail/Index?noticeUID=CO1.NTC.3860038&amp;isFromPublicArea=True&amp;isModal=False" TargetMode="External"/><Relationship Id="rId55" Type="http://schemas.openxmlformats.org/officeDocument/2006/relationships/hyperlink" Target="https://community.secop.gov.co/Public/Tendering/OpportunityDetail/Index?noticeUID=CO1.NTC.3879499&amp;isFromPublicArea=True&amp;isModal=False" TargetMode="External"/><Relationship Id="rId76" Type="http://schemas.openxmlformats.org/officeDocument/2006/relationships/hyperlink" Target="https://community.secop.gov.co/Public/Tendering/OpportunityDetail/Index?noticeUID=CO1.NTC.3790137&amp;isFromPublicArea=True&amp;isModal=False" TargetMode="External"/><Relationship Id="rId97" Type="http://schemas.openxmlformats.org/officeDocument/2006/relationships/hyperlink" Target="https://community.secop.gov.co/Public/Tendering/OpportunityDetail/Index?noticeUID=CO1.NTC.3848118&amp;isFromPublicArea=True&amp;isModal=False" TargetMode="External"/><Relationship Id="rId104" Type="http://schemas.openxmlformats.org/officeDocument/2006/relationships/hyperlink" Target="https://community.secop.gov.co/Public/Tendering/OpportunityDetail/Index?noticeUID=CO1.NTC.3821399&amp;isFromPublicArea=True&amp;isModal=False" TargetMode="External"/><Relationship Id="rId120" Type="http://schemas.openxmlformats.org/officeDocument/2006/relationships/hyperlink" Target="https://community.secop.gov.co/Public/Tendering/OpportunityDetail/Index?noticeUID=CO1.NTC.3879499&amp;isFromPublicArea=True&amp;isModal=False" TargetMode="External"/><Relationship Id="rId125" Type="http://schemas.openxmlformats.org/officeDocument/2006/relationships/hyperlink" Target="https://community.secop.gov.co/Public/Tendering/OpportunityDetail/Index?noticeUID=CO1.NTC.3880716&amp;isFromPublicArea=True&amp;isModal=False" TargetMode="External"/><Relationship Id="rId7" Type="http://schemas.openxmlformats.org/officeDocument/2006/relationships/hyperlink" Target="https://community.secop.gov.co/Public/Tendering/OpportunityDetail/Index?noticeUID=CO1.NTC.3777690&amp;isFromPublicArea=True&amp;isModal=False" TargetMode="External"/><Relationship Id="rId71" Type="http://schemas.openxmlformats.org/officeDocument/2006/relationships/hyperlink" Target="https://community.secop.gov.co/Public/Tendering/OpportunityDetail/Index?noticeUID=CO1.NTC.3777382&amp;isFromPublicArea=True&amp;isModal=False" TargetMode="External"/><Relationship Id="rId92" Type="http://schemas.openxmlformats.org/officeDocument/2006/relationships/hyperlink" Target="https://community.secop.gov.co/Public/Tendering/OpportunityDetail/Index?noticeUID=CO1.NTC.3833799&amp;isFromPublicArea=True&amp;isModal=False" TargetMode="External"/><Relationship Id="rId2" Type="http://schemas.openxmlformats.org/officeDocument/2006/relationships/hyperlink" Target="https://community.secop.gov.co/Public/Tendering/OpportunityDetail/Index?noticeUID=CO1.NTC.3743458&amp;isFromPublicArea=True&amp;isModal=False" TargetMode="External"/><Relationship Id="rId29" Type="http://schemas.openxmlformats.org/officeDocument/2006/relationships/hyperlink" Target="https://community.secop.gov.co/Public/Tendering/OpportunityDetail/Index?noticeUID=CO1.NTC.3836338&amp;isFromPublicArea=True&amp;isModal=False" TargetMode="External"/><Relationship Id="rId24" Type="http://schemas.openxmlformats.org/officeDocument/2006/relationships/hyperlink" Target="https://community.secop.gov.co/Public/Tendering/OpportunityDetail/Index?noticeUID=CO1.NTC.3826032&amp;isFromPublicArea=True&amp;isModal=False" TargetMode="External"/><Relationship Id="rId40" Type="http://schemas.openxmlformats.org/officeDocument/2006/relationships/hyperlink" Target="https://community.secop.gov.co/Public/Tendering/OpportunityDetail/Index?noticeUID=CO1.NTC.3821473&amp;isFromPublicArea=True&amp;isModal=False" TargetMode="External"/><Relationship Id="rId45" Type="http://schemas.openxmlformats.org/officeDocument/2006/relationships/hyperlink" Target="https://community.secop.gov.co/Public/Tendering/OpportunityDetail/Index?noticeUID=CO1.NTC.3836417&amp;isFromPublicArea=True&amp;isModal=False" TargetMode="External"/><Relationship Id="rId66" Type="http://schemas.openxmlformats.org/officeDocument/2006/relationships/hyperlink" Target="https://community.secop.gov.co/Public/Tendering/OpportunityDetail/Index?noticeUID=CO1.NTC.3743608&amp;isFromPublicArea=True&amp;isModal=False" TargetMode="External"/><Relationship Id="rId87" Type="http://schemas.openxmlformats.org/officeDocument/2006/relationships/hyperlink" Target="https://community.secop.gov.co/Public/Tendering/OpportunityDetail/Index?noticeUID=CO1.NTC.3821742&amp;isFromPublicArea=True&amp;isModal=False" TargetMode="External"/><Relationship Id="rId110" Type="http://schemas.openxmlformats.org/officeDocument/2006/relationships/hyperlink" Target="https://community.secop.gov.co/Public/Tendering/OpportunityDetail/Index?noticeUID=CO1.NTC.3836417&amp;isFromPublicArea=True&amp;isModal=False" TargetMode="External"/><Relationship Id="rId115" Type="http://schemas.openxmlformats.org/officeDocument/2006/relationships/hyperlink" Target="https://community.secop.gov.co/Public/Tendering/OpportunityDetail/Index?noticeUID=CO1.NTC.3860038&amp;isFromPublicArea=True&amp;isModal=False" TargetMode="External"/><Relationship Id="rId131" Type="http://schemas.openxmlformats.org/officeDocument/2006/relationships/printerSettings" Target="../printerSettings/printerSettings1.bin"/><Relationship Id="rId61" Type="http://schemas.openxmlformats.org/officeDocument/2006/relationships/hyperlink" Target="https://community.secop.gov.co/Public/Tendering/OpportunityDetail/Index?noticeUID=CO1.NTC.3880164&amp;isFromPublicArea=True&amp;isModal=False" TargetMode="External"/><Relationship Id="rId82" Type="http://schemas.openxmlformats.org/officeDocument/2006/relationships/hyperlink" Target="https://community.secop.gov.co/Public/Tendering/OpportunityDetail/Index?noticeUID=CO1.NTC.3805428&amp;isFromPublicArea=True&amp;isModal=False"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C69"/>
  <sheetViews>
    <sheetView showGridLines="0" tabSelected="1" topLeftCell="A3" zoomScale="90" zoomScaleNormal="90" workbookViewId="0">
      <pane xSplit="7" ySplit="2" topLeftCell="Y5" activePane="bottomRight" state="frozen"/>
      <selection activeCell="A3" sqref="A3"/>
      <selection pane="topRight" activeCell="H3" sqref="H3"/>
      <selection pane="bottomLeft" activeCell="A5" sqref="A5"/>
      <selection pane="bottomRight" activeCell="AB4" sqref="AB4"/>
    </sheetView>
  </sheetViews>
  <sheetFormatPr baseColWidth="10" defaultRowHeight="12.75" x14ac:dyDescent="0.25"/>
  <cols>
    <col min="1" max="1" width="3.5703125" style="2" customWidth="1"/>
    <col min="2" max="2" width="21" style="2" customWidth="1"/>
    <col min="3" max="3" width="17.28515625" style="2" customWidth="1"/>
    <col min="4" max="4" width="21.5703125" style="2" customWidth="1"/>
    <col min="5" max="5" width="27.140625" style="3" customWidth="1"/>
    <col min="6" max="6" width="31.140625" style="2" customWidth="1"/>
    <col min="7" max="7" width="16.5703125" style="3" customWidth="1"/>
    <col min="8" max="8" width="54" style="2" customWidth="1"/>
    <col min="9" max="12" width="21.5703125" style="4" customWidth="1"/>
    <col min="13" max="13" width="55.85546875" style="4" customWidth="1"/>
    <col min="14" max="14" width="21.5703125" style="4" customWidth="1"/>
    <col min="15" max="15" width="33.28515625" style="4" customWidth="1"/>
    <col min="16" max="18" width="21.5703125" style="4" customWidth="1"/>
    <col min="19" max="19" width="32.5703125" style="2" customWidth="1"/>
    <col min="20" max="20" width="33.85546875" style="2" customWidth="1"/>
    <col min="21" max="21" width="23.85546875" style="2" customWidth="1"/>
    <col min="22" max="22" width="36.5703125" style="2" customWidth="1"/>
    <col min="23" max="23" width="34.42578125" style="2" customWidth="1"/>
    <col min="24" max="24" width="28.28515625" style="2" customWidth="1"/>
    <col min="25" max="25" width="24.85546875" style="5" customWidth="1"/>
    <col min="26" max="26" width="31.42578125" style="6" customWidth="1"/>
    <col min="27" max="27" width="25.140625" style="2" customWidth="1"/>
    <col min="28" max="28" width="59" style="2" customWidth="1"/>
    <col min="29" max="29" width="16.140625" style="2" hidden="1" customWidth="1"/>
    <col min="30" max="16384" width="11.42578125" style="2"/>
  </cols>
  <sheetData>
    <row r="1" spans="2:29" ht="9.75" customHeight="1" thickBot="1" x14ac:dyDescent="0.3">
      <c r="T1" s="7"/>
      <c r="U1" s="7"/>
      <c r="V1" s="7"/>
      <c r="W1" s="7"/>
      <c r="X1" s="7"/>
    </row>
    <row r="2" spans="2:29" ht="102.75" customHeight="1" thickBot="1" x14ac:dyDescent="0.3">
      <c r="B2" s="33"/>
      <c r="C2" s="34"/>
      <c r="D2" s="34"/>
      <c r="E2" s="34"/>
      <c r="F2" s="34"/>
      <c r="G2" s="34"/>
      <c r="H2" s="34"/>
      <c r="I2" s="34"/>
      <c r="J2" s="34"/>
      <c r="K2" s="34"/>
      <c r="L2" s="34"/>
      <c r="M2" s="34"/>
      <c r="N2" s="34"/>
      <c r="O2" s="34"/>
      <c r="P2" s="34"/>
      <c r="Q2" s="34"/>
      <c r="R2" s="34"/>
      <c r="S2" s="34"/>
      <c r="T2" s="34"/>
      <c r="U2" s="34"/>
      <c r="V2" s="34"/>
      <c r="W2" s="34"/>
      <c r="X2" s="34"/>
      <c r="Y2" s="34"/>
      <c r="Z2" s="35"/>
    </row>
    <row r="3" spans="2:29" ht="102.75" customHeight="1" x14ac:dyDescent="0.25">
      <c r="B3" s="36"/>
      <c r="C3" s="37"/>
      <c r="D3" s="37"/>
      <c r="E3" s="37"/>
      <c r="F3" s="37"/>
      <c r="G3" s="37"/>
      <c r="H3" s="37"/>
      <c r="I3" s="37"/>
      <c r="J3" s="37"/>
      <c r="K3" s="37"/>
      <c r="L3" s="37"/>
      <c r="M3" s="37"/>
      <c r="N3" s="37"/>
      <c r="O3" s="37"/>
      <c r="P3" s="37"/>
      <c r="Q3" s="37"/>
      <c r="R3" s="37"/>
      <c r="S3" s="37"/>
      <c r="T3" s="37"/>
      <c r="U3" s="37"/>
      <c r="V3" s="37"/>
      <c r="W3" s="37"/>
      <c r="X3" s="37"/>
      <c r="Y3" s="37"/>
      <c r="Z3" s="38"/>
    </row>
    <row r="4" spans="2:29" s="8" customFormat="1" ht="99.95" customHeight="1" x14ac:dyDescent="0.25">
      <c r="B4" s="17" t="s">
        <v>0</v>
      </c>
      <c r="C4" s="17" t="s">
        <v>1</v>
      </c>
      <c r="D4" s="17" t="s">
        <v>3</v>
      </c>
      <c r="E4" s="17" t="s">
        <v>2</v>
      </c>
      <c r="F4" s="17" t="s">
        <v>4</v>
      </c>
      <c r="G4" s="17" t="s">
        <v>5</v>
      </c>
      <c r="H4" s="17" t="s">
        <v>6</v>
      </c>
      <c r="I4" s="18" t="s">
        <v>7</v>
      </c>
      <c r="J4" s="18" t="s">
        <v>15</v>
      </c>
      <c r="K4" s="18" t="s">
        <v>16</v>
      </c>
      <c r="L4" s="18" t="s">
        <v>20</v>
      </c>
      <c r="M4" s="18" t="s">
        <v>18</v>
      </c>
      <c r="N4" s="18" t="s">
        <v>17</v>
      </c>
      <c r="O4" s="18" t="s">
        <v>19</v>
      </c>
      <c r="P4" s="18" t="s">
        <v>21</v>
      </c>
      <c r="Q4" s="18" t="s">
        <v>22</v>
      </c>
      <c r="R4" s="18" t="s">
        <v>23</v>
      </c>
      <c r="S4" s="17" t="s">
        <v>14</v>
      </c>
      <c r="T4" s="17" t="s">
        <v>24</v>
      </c>
      <c r="U4" s="17" t="s">
        <v>33</v>
      </c>
      <c r="V4" s="17" t="s">
        <v>25</v>
      </c>
      <c r="W4" s="17" t="s">
        <v>26</v>
      </c>
      <c r="X4" s="17" t="s">
        <v>27</v>
      </c>
      <c r="Y4" s="19" t="s">
        <v>28</v>
      </c>
      <c r="Z4" s="20" t="s">
        <v>29</v>
      </c>
      <c r="AA4" s="20" t="s">
        <v>30</v>
      </c>
      <c r="AB4" s="21" t="s">
        <v>323</v>
      </c>
    </row>
    <row r="5" spans="2:29" ht="99.95" customHeight="1" x14ac:dyDescent="0.25">
      <c r="B5" s="9">
        <v>2023</v>
      </c>
      <c r="C5" s="10" t="s">
        <v>107</v>
      </c>
      <c r="D5" s="9">
        <v>53015125</v>
      </c>
      <c r="E5" s="9" t="s">
        <v>58</v>
      </c>
      <c r="F5" s="9" t="s">
        <v>35</v>
      </c>
      <c r="G5" s="9" t="s">
        <v>35</v>
      </c>
      <c r="H5" s="28" t="s">
        <v>180</v>
      </c>
      <c r="I5" s="11" t="s">
        <v>229</v>
      </c>
      <c r="J5" s="9">
        <v>210</v>
      </c>
      <c r="K5" s="11" t="s">
        <v>242</v>
      </c>
      <c r="L5" s="11" t="s">
        <v>244</v>
      </c>
      <c r="M5" s="12">
        <v>30310000</v>
      </c>
      <c r="N5" s="13">
        <v>0</v>
      </c>
      <c r="O5" s="12">
        <v>30310000</v>
      </c>
      <c r="P5" s="32">
        <v>0</v>
      </c>
      <c r="Q5" s="9">
        <v>210</v>
      </c>
      <c r="R5" s="11" t="s">
        <v>244</v>
      </c>
      <c r="S5" s="31" t="s">
        <v>322</v>
      </c>
      <c r="T5" s="30" t="s">
        <v>258</v>
      </c>
      <c r="U5" s="14">
        <v>0</v>
      </c>
      <c r="V5" s="12">
        <v>30310000</v>
      </c>
      <c r="W5" s="15">
        <v>0</v>
      </c>
      <c r="X5" s="15">
        <v>0</v>
      </c>
      <c r="Y5" s="16">
        <v>0</v>
      </c>
      <c r="Z5" s="16">
        <f>IF(($AC$5-K5)/(J5)&gt;=1,1,($AC$5-K5)/(J5))</f>
        <v>7.1428571428571425E-2</v>
      </c>
      <c r="AA5" s="22" t="s">
        <v>96</v>
      </c>
      <c r="AB5" s="30" t="s">
        <v>258</v>
      </c>
      <c r="AC5" s="22">
        <v>44957</v>
      </c>
    </row>
    <row r="6" spans="2:29" ht="99.95" customHeight="1" x14ac:dyDescent="0.25">
      <c r="B6" s="9">
        <v>2023</v>
      </c>
      <c r="C6" s="10" t="s">
        <v>108</v>
      </c>
      <c r="D6" s="9">
        <v>52952806</v>
      </c>
      <c r="E6" s="9" t="s">
        <v>51</v>
      </c>
      <c r="F6" s="9" t="s">
        <v>35</v>
      </c>
      <c r="G6" s="9" t="s">
        <v>35</v>
      </c>
      <c r="H6" s="28" t="s">
        <v>181</v>
      </c>
      <c r="I6" s="11" t="s">
        <v>230</v>
      </c>
      <c r="J6" s="9">
        <v>210</v>
      </c>
      <c r="K6" s="11" t="s">
        <v>229</v>
      </c>
      <c r="L6" s="11" t="s">
        <v>245</v>
      </c>
      <c r="M6" s="12">
        <v>38500000</v>
      </c>
      <c r="N6" s="13">
        <v>0</v>
      </c>
      <c r="O6" s="12">
        <v>38500000</v>
      </c>
      <c r="P6" s="32">
        <v>0</v>
      </c>
      <c r="Q6" s="9">
        <v>210</v>
      </c>
      <c r="R6" s="11" t="s">
        <v>245</v>
      </c>
      <c r="S6" s="31" t="s">
        <v>322</v>
      </c>
      <c r="T6" s="30" t="s">
        <v>259</v>
      </c>
      <c r="U6" s="14">
        <v>0</v>
      </c>
      <c r="V6" s="12">
        <v>38500000</v>
      </c>
      <c r="W6" s="15">
        <v>0</v>
      </c>
      <c r="X6" s="15">
        <v>0</v>
      </c>
      <c r="Y6" s="16">
        <v>0</v>
      </c>
      <c r="Z6" s="16">
        <f t="shared" ref="Z6:Z53" si="0">IF(($AC$5-K6)/(J6)&gt;=1,1,($AC$5-K6)/(J6))</f>
        <v>8.5714285714285715E-2</v>
      </c>
      <c r="AA6" s="22" t="s">
        <v>96</v>
      </c>
      <c r="AB6" s="30" t="s">
        <v>259</v>
      </c>
    </row>
    <row r="7" spans="2:29" ht="99.95" customHeight="1" x14ac:dyDescent="0.25">
      <c r="B7" s="9">
        <v>2023</v>
      </c>
      <c r="C7" s="10" t="s">
        <v>109</v>
      </c>
      <c r="D7" s="9">
        <v>52776001</v>
      </c>
      <c r="E7" s="9" t="s">
        <v>46</v>
      </c>
      <c r="F7" s="9" t="s">
        <v>35</v>
      </c>
      <c r="G7" s="9" t="s">
        <v>35</v>
      </c>
      <c r="H7" s="28" t="s">
        <v>47</v>
      </c>
      <c r="I7" s="11" t="s">
        <v>230</v>
      </c>
      <c r="J7" s="9">
        <v>210</v>
      </c>
      <c r="K7" s="11" t="s">
        <v>229</v>
      </c>
      <c r="L7" s="11" t="s">
        <v>246</v>
      </c>
      <c r="M7" s="12">
        <v>24514000</v>
      </c>
      <c r="N7" s="13">
        <v>0</v>
      </c>
      <c r="O7" s="12">
        <v>24514000</v>
      </c>
      <c r="P7" s="32">
        <v>0</v>
      </c>
      <c r="Q7" s="9">
        <v>210</v>
      </c>
      <c r="R7" s="11" t="s">
        <v>246</v>
      </c>
      <c r="S7" s="31" t="s">
        <v>322</v>
      </c>
      <c r="T7" s="30" t="s">
        <v>260</v>
      </c>
      <c r="U7" s="14">
        <v>0</v>
      </c>
      <c r="V7" s="12">
        <v>24514000</v>
      </c>
      <c r="W7" s="15">
        <v>0</v>
      </c>
      <c r="X7" s="15">
        <v>0</v>
      </c>
      <c r="Y7" s="16">
        <v>0</v>
      </c>
      <c r="Z7" s="16">
        <f t="shared" si="0"/>
        <v>8.5714285714285715E-2</v>
      </c>
      <c r="AA7" s="22" t="s">
        <v>96</v>
      </c>
      <c r="AB7" s="30" t="s">
        <v>260</v>
      </c>
    </row>
    <row r="8" spans="2:29" ht="99.95" customHeight="1" x14ac:dyDescent="0.25">
      <c r="B8" s="9">
        <v>2023</v>
      </c>
      <c r="C8" s="10" t="s">
        <v>110</v>
      </c>
      <c r="D8" s="9">
        <v>79912955</v>
      </c>
      <c r="E8" s="9" t="s">
        <v>37</v>
      </c>
      <c r="F8" s="9" t="s">
        <v>35</v>
      </c>
      <c r="G8" s="9" t="s">
        <v>35</v>
      </c>
      <c r="H8" s="28" t="s">
        <v>182</v>
      </c>
      <c r="I8" s="11" t="s">
        <v>231</v>
      </c>
      <c r="J8" s="9">
        <v>210</v>
      </c>
      <c r="K8" s="11" t="s">
        <v>236</v>
      </c>
      <c r="L8" s="11" t="s">
        <v>247</v>
      </c>
      <c r="M8" s="12">
        <v>46865000</v>
      </c>
      <c r="N8" s="13">
        <v>0</v>
      </c>
      <c r="O8" s="12">
        <v>46865000</v>
      </c>
      <c r="P8" s="32">
        <v>0</v>
      </c>
      <c r="Q8" s="9">
        <v>210</v>
      </c>
      <c r="R8" s="11" t="s">
        <v>247</v>
      </c>
      <c r="S8" s="31" t="s">
        <v>322</v>
      </c>
      <c r="T8" s="30" t="s">
        <v>261</v>
      </c>
      <c r="U8" s="14">
        <v>0</v>
      </c>
      <c r="V8" s="12">
        <v>46865000</v>
      </c>
      <c r="W8" s="15">
        <v>0</v>
      </c>
      <c r="X8" s="15">
        <v>0</v>
      </c>
      <c r="Y8" s="16">
        <v>0</v>
      </c>
      <c r="Z8" s="16">
        <f t="shared" si="0"/>
        <v>3.8095238095238099E-2</v>
      </c>
      <c r="AA8" s="22" t="s">
        <v>96</v>
      </c>
      <c r="AB8" s="30" t="s">
        <v>261</v>
      </c>
    </row>
    <row r="9" spans="2:29" ht="99.95" customHeight="1" x14ac:dyDescent="0.25">
      <c r="B9" s="9">
        <v>2023</v>
      </c>
      <c r="C9" s="10" t="s">
        <v>111</v>
      </c>
      <c r="D9" s="9">
        <v>1022408611</v>
      </c>
      <c r="E9" s="9" t="s">
        <v>36</v>
      </c>
      <c r="F9" s="9" t="s">
        <v>35</v>
      </c>
      <c r="G9" s="9" t="s">
        <v>35</v>
      </c>
      <c r="H9" s="28" t="s">
        <v>183</v>
      </c>
      <c r="I9" s="11" t="s">
        <v>231</v>
      </c>
      <c r="J9" s="9">
        <v>210</v>
      </c>
      <c r="K9" s="11" t="s">
        <v>232</v>
      </c>
      <c r="L9" s="11" t="s">
        <v>248</v>
      </c>
      <c r="M9" s="12">
        <v>14420000</v>
      </c>
      <c r="N9" s="13">
        <v>0</v>
      </c>
      <c r="O9" s="12">
        <v>14420000</v>
      </c>
      <c r="P9" s="32">
        <v>0</v>
      </c>
      <c r="Q9" s="9">
        <v>210</v>
      </c>
      <c r="R9" s="11" t="s">
        <v>248</v>
      </c>
      <c r="S9" s="31" t="s">
        <v>322</v>
      </c>
      <c r="T9" s="30" t="s">
        <v>262</v>
      </c>
      <c r="U9" s="14">
        <v>0</v>
      </c>
      <c r="V9" s="12">
        <v>14420000</v>
      </c>
      <c r="W9" s="15">
        <v>0</v>
      </c>
      <c r="X9" s="15">
        <v>0</v>
      </c>
      <c r="Y9" s="16">
        <v>0</v>
      </c>
      <c r="Z9" s="16">
        <f t="shared" si="0"/>
        <v>5.7142857142857141E-2</v>
      </c>
      <c r="AA9" s="22" t="s">
        <v>96</v>
      </c>
      <c r="AB9" s="30" t="s">
        <v>262</v>
      </c>
    </row>
    <row r="10" spans="2:29" ht="99.95" customHeight="1" x14ac:dyDescent="0.25">
      <c r="B10" s="9">
        <v>2023</v>
      </c>
      <c r="C10" s="10" t="s">
        <v>112</v>
      </c>
      <c r="D10" s="9">
        <v>1072715526</v>
      </c>
      <c r="E10" s="9" t="s">
        <v>172</v>
      </c>
      <c r="F10" s="9" t="s">
        <v>35</v>
      </c>
      <c r="G10" s="9" t="s">
        <v>35</v>
      </c>
      <c r="H10" s="28" t="s">
        <v>184</v>
      </c>
      <c r="I10" s="11" t="s">
        <v>231</v>
      </c>
      <c r="J10" s="9">
        <v>210</v>
      </c>
      <c r="K10" s="11" t="s">
        <v>233</v>
      </c>
      <c r="L10" s="11" t="s">
        <v>249</v>
      </c>
      <c r="M10" s="12">
        <v>29939000</v>
      </c>
      <c r="N10" s="13">
        <v>0</v>
      </c>
      <c r="O10" s="12">
        <v>29939000</v>
      </c>
      <c r="P10" s="32">
        <v>0</v>
      </c>
      <c r="Q10" s="9">
        <v>210</v>
      </c>
      <c r="R10" s="11" t="s">
        <v>249</v>
      </c>
      <c r="S10" s="31" t="s">
        <v>322</v>
      </c>
      <c r="T10" s="30" t="s">
        <v>263</v>
      </c>
      <c r="U10" s="14">
        <v>0</v>
      </c>
      <c r="V10" s="12">
        <v>29939000</v>
      </c>
      <c r="W10" s="15">
        <v>0</v>
      </c>
      <c r="X10" s="15">
        <v>0</v>
      </c>
      <c r="Y10" s="16">
        <v>0</v>
      </c>
      <c r="Z10" s="16">
        <f t="shared" si="0"/>
        <v>6.1904761904761907E-2</v>
      </c>
      <c r="AA10" s="22" t="s">
        <v>96</v>
      </c>
      <c r="AB10" s="30" t="s">
        <v>263</v>
      </c>
    </row>
    <row r="11" spans="2:29" ht="99.95" customHeight="1" x14ac:dyDescent="0.25">
      <c r="B11" s="9">
        <v>2023</v>
      </c>
      <c r="C11" s="10" t="s">
        <v>113</v>
      </c>
      <c r="D11" s="9">
        <v>80854567</v>
      </c>
      <c r="E11" s="9" t="s">
        <v>50</v>
      </c>
      <c r="F11" s="9" t="s">
        <v>35</v>
      </c>
      <c r="G11" s="9" t="s">
        <v>35</v>
      </c>
      <c r="H11" s="28" t="s">
        <v>185</v>
      </c>
      <c r="I11" s="11" t="s">
        <v>231</v>
      </c>
      <c r="J11" s="9">
        <v>210</v>
      </c>
      <c r="K11" s="11" t="s">
        <v>232</v>
      </c>
      <c r="L11" s="11" t="s">
        <v>248</v>
      </c>
      <c r="M11" s="12">
        <v>36050000</v>
      </c>
      <c r="N11" s="13">
        <v>0</v>
      </c>
      <c r="O11" s="12">
        <v>36050000</v>
      </c>
      <c r="P11" s="32">
        <v>0</v>
      </c>
      <c r="Q11" s="9">
        <v>210</v>
      </c>
      <c r="R11" s="11" t="s">
        <v>248</v>
      </c>
      <c r="S11" s="31" t="s">
        <v>322</v>
      </c>
      <c r="T11" s="30" t="s">
        <v>264</v>
      </c>
      <c r="U11" s="14">
        <v>0</v>
      </c>
      <c r="V11" s="12">
        <v>36050000</v>
      </c>
      <c r="W11" s="15">
        <v>0</v>
      </c>
      <c r="X11" s="15">
        <v>0</v>
      </c>
      <c r="Y11" s="16">
        <v>0</v>
      </c>
      <c r="Z11" s="16">
        <f t="shared" si="0"/>
        <v>5.7142857142857141E-2</v>
      </c>
      <c r="AA11" s="22" t="s">
        <v>96</v>
      </c>
      <c r="AB11" s="30" t="s">
        <v>264</v>
      </c>
    </row>
    <row r="12" spans="2:29" ht="99.95" customHeight="1" x14ac:dyDescent="0.25">
      <c r="B12" s="9">
        <v>2023</v>
      </c>
      <c r="C12" s="10" t="s">
        <v>114</v>
      </c>
      <c r="D12" s="9">
        <v>52935342</v>
      </c>
      <c r="E12" s="9" t="s">
        <v>173</v>
      </c>
      <c r="F12" s="9" t="s">
        <v>35</v>
      </c>
      <c r="G12" s="9" t="s">
        <v>35</v>
      </c>
      <c r="H12" s="28" t="s">
        <v>186</v>
      </c>
      <c r="I12" s="11" t="s">
        <v>232</v>
      </c>
      <c r="J12" s="9">
        <v>210</v>
      </c>
      <c r="K12" s="11" t="s">
        <v>236</v>
      </c>
      <c r="L12" s="11" t="s">
        <v>247</v>
      </c>
      <c r="M12" s="12">
        <v>35000000</v>
      </c>
      <c r="N12" s="13">
        <v>0</v>
      </c>
      <c r="O12" s="12">
        <v>35000000</v>
      </c>
      <c r="P12" s="32">
        <v>0</v>
      </c>
      <c r="Q12" s="9">
        <v>210</v>
      </c>
      <c r="R12" s="11" t="s">
        <v>247</v>
      </c>
      <c r="S12" s="31" t="s">
        <v>322</v>
      </c>
      <c r="T12" s="30" t="s">
        <v>265</v>
      </c>
      <c r="U12" s="14">
        <v>0</v>
      </c>
      <c r="V12" s="12">
        <v>35000000</v>
      </c>
      <c r="W12" s="15">
        <v>0</v>
      </c>
      <c r="X12" s="15">
        <v>0</v>
      </c>
      <c r="Y12" s="16">
        <v>0</v>
      </c>
      <c r="Z12" s="16">
        <f t="shared" si="0"/>
        <v>3.8095238095238099E-2</v>
      </c>
      <c r="AA12" s="22" t="s">
        <v>96</v>
      </c>
      <c r="AB12" s="30" t="s">
        <v>265</v>
      </c>
    </row>
    <row r="13" spans="2:29" ht="99.95" customHeight="1" x14ac:dyDescent="0.25">
      <c r="B13" s="9">
        <v>2023</v>
      </c>
      <c r="C13" s="10" t="s">
        <v>115</v>
      </c>
      <c r="D13" s="9">
        <v>1023927347</v>
      </c>
      <c r="E13" s="9" t="s">
        <v>39</v>
      </c>
      <c r="F13" s="9" t="s">
        <v>35</v>
      </c>
      <c r="G13" s="9" t="s">
        <v>35</v>
      </c>
      <c r="H13" s="28" t="s">
        <v>187</v>
      </c>
      <c r="I13" s="11" t="s">
        <v>233</v>
      </c>
      <c r="J13" s="9">
        <v>210</v>
      </c>
      <c r="K13" s="11" t="s">
        <v>232</v>
      </c>
      <c r="L13" s="11" t="s">
        <v>248</v>
      </c>
      <c r="M13" s="12">
        <v>24010000</v>
      </c>
      <c r="N13" s="13">
        <v>0</v>
      </c>
      <c r="O13" s="12">
        <v>24010000</v>
      </c>
      <c r="P13" s="32">
        <v>0</v>
      </c>
      <c r="Q13" s="9">
        <v>210</v>
      </c>
      <c r="R13" s="11" t="s">
        <v>248</v>
      </c>
      <c r="S13" s="31" t="s">
        <v>322</v>
      </c>
      <c r="T13" s="30" t="s">
        <v>266</v>
      </c>
      <c r="U13" s="14">
        <v>0</v>
      </c>
      <c r="V13" s="12">
        <v>24010000</v>
      </c>
      <c r="W13" s="15">
        <v>0</v>
      </c>
      <c r="X13" s="15">
        <v>0</v>
      </c>
      <c r="Y13" s="16">
        <v>0</v>
      </c>
      <c r="Z13" s="16">
        <f t="shared" si="0"/>
        <v>5.7142857142857141E-2</v>
      </c>
      <c r="AA13" s="22" t="s">
        <v>96</v>
      </c>
      <c r="AB13" s="30" t="s">
        <v>266</v>
      </c>
    </row>
    <row r="14" spans="2:29" ht="99.95" customHeight="1" x14ac:dyDescent="0.25">
      <c r="B14" s="9">
        <v>2023</v>
      </c>
      <c r="C14" s="10" t="s">
        <v>116</v>
      </c>
      <c r="D14" s="9">
        <v>1020718764</v>
      </c>
      <c r="E14" s="9" t="s">
        <v>82</v>
      </c>
      <c r="F14" s="9" t="s">
        <v>35</v>
      </c>
      <c r="G14" s="9" t="s">
        <v>35</v>
      </c>
      <c r="H14" s="28" t="s">
        <v>188</v>
      </c>
      <c r="I14" s="11" t="s">
        <v>233</v>
      </c>
      <c r="J14" s="9">
        <v>210</v>
      </c>
      <c r="K14" s="11" t="s">
        <v>243</v>
      </c>
      <c r="L14" s="11" t="s">
        <v>250</v>
      </c>
      <c r="M14" s="12">
        <v>38500000</v>
      </c>
      <c r="N14" s="13">
        <v>0</v>
      </c>
      <c r="O14" s="12">
        <v>38500000</v>
      </c>
      <c r="P14" s="32">
        <v>0</v>
      </c>
      <c r="Q14" s="9">
        <v>210</v>
      </c>
      <c r="R14" s="11" t="s">
        <v>250</v>
      </c>
      <c r="S14" s="31" t="s">
        <v>322</v>
      </c>
      <c r="T14" s="30" t="s">
        <v>267</v>
      </c>
      <c r="U14" s="14">
        <v>0</v>
      </c>
      <c r="V14" s="12">
        <v>38500000</v>
      </c>
      <c r="W14" s="15">
        <v>0</v>
      </c>
      <c r="X14" s="15">
        <v>0</v>
      </c>
      <c r="Y14" s="16">
        <v>0</v>
      </c>
      <c r="Z14" s="16">
        <f t="shared" si="0"/>
        <v>-1.2476190476190476</v>
      </c>
      <c r="AA14" s="22" t="s">
        <v>96</v>
      </c>
      <c r="AB14" s="30" t="s">
        <v>267</v>
      </c>
    </row>
    <row r="15" spans="2:29" ht="99.95" customHeight="1" x14ac:dyDescent="0.25">
      <c r="B15" s="9">
        <v>2023</v>
      </c>
      <c r="C15" s="10" t="s">
        <v>117</v>
      </c>
      <c r="D15" s="9">
        <v>71938565</v>
      </c>
      <c r="E15" s="9" t="s">
        <v>78</v>
      </c>
      <c r="F15" s="9" t="s">
        <v>35</v>
      </c>
      <c r="G15" s="9" t="s">
        <v>35</v>
      </c>
      <c r="H15" s="28" t="s">
        <v>189</v>
      </c>
      <c r="I15" s="11" t="s">
        <v>233</v>
      </c>
      <c r="J15" s="9">
        <v>210</v>
      </c>
      <c r="K15" s="11" t="s">
        <v>236</v>
      </c>
      <c r="L15" s="11" t="s">
        <v>247</v>
      </c>
      <c r="M15" s="12">
        <v>31500000</v>
      </c>
      <c r="N15" s="13">
        <v>0</v>
      </c>
      <c r="O15" s="12">
        <v>31500000</v>
      </c>
      <c r="P15" s="32">
        <v>0</v>
      </c>
      <c r="Q15" s="9">
        <v>210</v>
      </c>
      <c r="R15" s="11" t="s">
        <v>247</v>
      </c>
      <c r="S15" s="31" t="s">
        <v>322</v>
      </c>
      <c r="T15" s="30" t="s">
        <v>268</v>
      </c>
      <c r="U15" s="14">
        <v>0</v>
      </c>
      <c r="V15" s="12">
        <v>31500000</v>
      </c>
      <c r="W15" s="15">
        <v>0</v>
      </c>
      <c r="X15" s="15">
        <v>0</v>
      </c>
      <c r="Y15" s="16">
        <v>0</v>
      </c>
      <c r="Z15" s="16">
        <f t="shared" si="0"/>
        <v>3.8095238095238099E-2</v>
      </c>
      <c r="AA15" s="22" t="s">
        <v>96</v>
      </c>
      <c r="AB15" s="30" t="s">
        <v>268</v>
      </c>
    </row>
    <row r="16" spans="2:29" ht="99.95" customHeight="1" x14ac:dyDescent="0.25">
      <c r="B16" s="9">
        <v>2023</v>
      </c>
      <c r="C16" s="10" t="s">
        <v>118</v>
      </c>
      <c r="D16" s="9">
        <v>1014260928</v>
      </c>
      <c r="E16" s="9" t="s">
        <v>91</v>
      </c>
      <c r="F16" s="9" t="s">
        <v>35</v>
      </c>
      <c r="G16" s="9" t="s">
        <v>35</v>
      </c>
      <c r="H16" s="28" t="s">
        <v>190</v>
      </c>
      <c r="I16" s="11" t="s">
        <v>233</v>
      </c>
      <c r="J16" s="9">
        <v>210</v>
      </c>
      <c r="K16" s="11" t="s">
        <v>232</v>
      </c>
      <c r="L16" s="11" t="s">
        <v>248</v>
      </c>
      <c r="M16" s="12">
        <v>23947000</v>
      </c>
      <c r="N16" s="13">
        <v>0</v>
      </c>
      <c r="O16" s="12">
        <v>23947000</v>
      </c>
      <c r="P16" s="32">
        <v>0</v>
      </c>
      <c r="Q16" s="9">
        <v>210</v>
      </c>
      <c r="R16" s="11" t="s">
        <v>248</v>
      </c>
      <c r="S16" s="31" t="s">
        <v>322</v>
      </c>
      <c r="T16" s="30" t="s">
        <v>269</v>
      </c>
      <c r="U16" s="14">
        <v>0</v>
      </c>
      <c r="V16" s="12">
        <v>23947000</v>
      </c>
      <c r="W16" s="15">
        <v>0</v>
      </c>
      <c r="X16" s="15">
        <v>0</v>
      </c>
      <c r="Y16" s="16">
        <v>0</v>
      </c>
      <c r="Z16" s="16">
        <f t="shared" si="0"/>
        <v>5.7142857142857141E-2</v>
      </c>
      <c r="AA16" s="22" t="s">
        <v>96</v>
      </c>
      <c r="AB16" s="30" t="s">
        <v>269</v>
      </c>
    </row>
    <row r="17" spans="2:28" ht="99.95" customHeight="1" x14ac:dyDescent="0.25">
      <c r="B17" s="9">
        <v>2023</v>
      </c>
      <c r="C17" s="10" t="s">
        <v>119</v>
      </c>
      <c r="D17" s="9">
        <v>1129519164</v>
      </c>
      <c r="E17" s="9" t="s">
        <v>53</v>
      </c>
      <c r="F17" s="9" t="s">
        <v>35</v>
      </c>
      <c r="G17" s="9" t="s">
        <v>35</v>
      </c>
      <c r="H17" s="28" t="s">
        <v>191</v>
      </c>
      <c r="I17" s="11" t="s">
        <v>232</v>
      </c>
      <c r="J17" s="9">
        <v>210</v>
      </c>
      <c r="K17" s="11" t="s">
        <v>232</v>
      </c>
      <c r="L17" s="11" t="s">
        <v>248</v>
      </c>
      <c r="M17" s="12">
        <v>28000000</v>
      </c>
      <c r="N17" s="13">
        <v>0</v>
      </c>
      <c r="O17" s="12">
        <v>28000000</v>
      </c>
      <c r="P17" s="32">
        <v>0</v>
      </c>
      <c r="Q17" s="9">
        <v>210</v>
      </c>
      <c r="R17" s="11" t="s">
        <v>248</v>
      </c>
      <c r="S17" s="31" t="s">
        <v>322</v>
      </c>
      <c r="T17" s="30" t="s">
        <v>270</v>
      </c>
      <c r="U17" s="14">
        <v>0</v>
      </c>
      <c r="V17" s="12">
        <v>28000000</v>
      </c>
      <c r="W17" s="15">
        <v>0</v>
      </c>
      <c r="X17" s="15">
        <v>0</v>
      </c>
      <c r="Y17" s="16">
        <v>0</v>
      </c>
      <c r="Z17" s="16">
        <f t="shared" si="0"/>
        <v>5.7142857142857141E-2</v>
      </c>
      <c r="AA17" s="22" t="s">
        <v>96</v>
      </c>
      <c r="AB17" s="30" t="s">
        <v>270</v>
      </c>
    </row>
    <row r="18" spans="2:28" ht="99.95" customHeight="1" x14ac:dyDescent="0.25">
      <c r="B18" s="9">
        <v>2023</v>
      </c>
      <c r="C18" s="10" t="s">
        <v>120</v>
      </c>
      <c r="D18" s="9">
        <v>1019131436</v>
      </c>
      <c r="E18" s="9" t="s">
        <v>63</v>
      </c>
      <c r="F18" s="9" t="s">
        <v>35</v>
      </c>
      <c r="G18" s="9" t="s">
        <v>35</v>
      </c>
      <c r="H18" s="28" t="s">
        <v>105</v>
      </c>
      <c r="I18" s="11" t="s">
        <v>233</v>
      </c>
      <c r="J18" s="9">
        <v>210</v>
      </c>
      <c r="K18" s="11" t="s">
        <v>232</v>
      </c>
      <c r="L18" s="11" t="s">
        <v>248</v>
      </c>
      <c r="M18" s="12">
        <v>38500000</v>
      </c>
      <c r="N18" s="13">
        <v>0</v>
      </c>
      <c r="O18" s="12">
        <v>38500000</v>
      </c>
      <c r="P18" s="32">
        <v>0</v>
      </c>
      <c r="Q18" s="9">
        <v>210</v>
      </c>
      <c r="R18" s="11" t="s">
        <v>248</v>
      </c>
      <c r="S18" s="31" t="s">
        <v>322</v>
      </c>
      <c r="T18" s="30" t="s">
        <v>271</v>
      </c>
      <c r="U18" s="14">
        <v>0</v>
      </c>
      <c r="V18" s="12">
        <v>38500000</v>
      </c>
      <c r="W18" s="15">
        <v>0</v>
      </c>
      <c r="X18" s="15">
        <v>0</v>
      </c>
      <c r="Y18" s="16">
        <v>0</v>
      </c>
      <c r="Z18" s="16">
        <f t="shared" si="0"/>
        <v>5.7142857142857141E-2</v>
      </c>
      <c r="AA18" s="22" t="s">
        <v>96</v>
      </c>
      <c r="AB18" s="30" t="s">
        <v>271</v>
      </c>
    </row>
    <row r="19" spans="2:28" ht="99.95" customHeight="1" x14ac:dyDescent="0.25">
      <c r="B19" s="9">
        <v>2023</v>
      </c>
      <c r="C19" s="10" t="s">
        <v>121</v>
      </c>
      <c r="D19" s="9">
        <v>52492844</v>
      </c>
      <c r="E19" s="9" t="s">
        <v>72</v>
      </c>
      <c r="F19" s="9" t="s">
        <v>35</v>
      </c>
      <c r="G19" s="9" t="s">
        <v>35</v>
      </c>
      <c r="H19" s="28" t="s">
        <v>192</v>
      </c>
      <c r="I19" s="11" t="s">
        <v>232</v>
      </c>
      <c r="J19" s="9">
        <v>210</v>
      </c>
      <c r="K19" s="11" t="s">
        <v>236</v>
      </c>
      <c r="L19" s="11" t="s">
        <v>247</v>
      </c>
      <c r="M19" s="12">
        <v>51912000</v>
      </c>
      <c r="N19" s="13">
        <v>0</v>
      </c>
      <c r="O19" s="12">
        <v>51912000</v>
      </c>
      <c r="P19" s="32">
        <v>0</v>
      </c>
      <c r="Q19" s="9">
        <v>210</v>
      </c>
      <c r="R19" s="11" t="s">
        <v>247</v>
      </c>
      <c r="S19" s="31" t="s">
        <v>322</v>
      </c>
      <c r="T19" s="30" t="s">
        <v>272</v>
      </c>
      <c r="U19" s="14">
        <v>0</v>
      </c>
      <c r="V19" s="12">
        <v>51912000</v>
      </c>
      <c r="W19" s="15">
        <v>0</v>
      </c>
      <c r="X19" s="15">
        <v>0</v>
      </c>
      <c r="Y19" s="16">
        <v>0</v>
      </c>
      <c r="Z19" s="16">
        <f t="shared" si="0"/>
        <v>3.8095238095238099E-2</v>
      </c>
      <c r="AA19" s="22" t="s">
        <v>96</v>
      </c>
      <c r="AB19" s="30" t="s">
        <v>272</v>
      </c>
    </row>
    <row r="20" spans="2:28" ht="99.95" customHeight="1" x14ac:dyDescent="0.25">
      <c r="B20" s="9">
        <v>2023</v>
      </c>
      <c r="C20" s="10" t="s">
        <v>122</v>
      </c>
      <c r="D20" s="9">
        <v>45686174</v>
      </c>
      <c r="E20" s="9" t="s">
        <v>102</v>
      </c>
      <c r="F20" s="9" t="s">
        <v>35</v>
      </c>
      <c r="G20" s="9" t="s">
        <v>35</v>
      </c>
      <c r="H20" s="28" t="s">
        <v>193</v>
      </c>
      <c r="I20" s="11" t="s">
        <v>234</v>
      </c>
      <c r="J20" s="9">
        <v>210</v>
      </c>
      <c r="K20" s="11" t="s">
        <v>236</v>
      </c>
      <c r="L20" s="11" t="s">
        <v>247</v>
      </c>
      <c r="M20" s="12">
        <v>14966000</v>
      </c>
      <c r="N20" s="13">
        <v>0</v>
      </c>
      <c r="O20" s="12">
        <v>14966000</v>
      </c>
      <c r="P20" s="32">
        <v>0</v>
      </c>
      <c r="Q20" s="9">
        <v>210</v>
      </c>
      <c r="R20" s="11" t="s">
        <v>247</v>
      </c>
      <c r="S20" s="31" t="s">
        <v>322</v>
      </c>
      <c r="T20" s="30" t="s">
        <v>273</v>
      </c>
      <c r="U20" s="14">
        <v>0</v>
      </c>
      <c r="V20" s="12">
        <v>14966000</v>
      </c>
      <c r="W20" s="15">
        <v>0</v>
      </c>
      <c r="X20" s="15">
        <v>0</v>
      </c>
      <c r="Y20" s="16">
        <v>0</v>
      </c>
      <c r="Z20" s="16">
        <f t="shared" si="0"/>
        <v>3.8095238095238099E-2</v>
      </c>
      <c r="AA20" s="22" t="s">
        <v>96</v>
      </c>
      <c r="AB20" s="30" t="s">
        <v>273</v>
      </c>
    </row>
    <row r="21" spans="2:28" ht="99.95" customHeight="1" x14ac:dyDescent="0.25">
      <c r="B21" s="9">
        <v>2023</v>
      </c>
      <c r="C21" s="10" t="s">
        <v>123</v>
      </c>
      <c r="D21" s="9">
        <v>80190016</v>
      </c>
      <c r="E21" s="9" t="s">
        <v>174</v>
      </c>
      <c r="F21" s="9" t="s">
        <v>35</v>
      </c>
      <c r="G21" s="9" t="s">
        <v>35</v>
      </c>
      <c r="H21" s="28" t="s">
        <v>194</v>
      </c>
      <c r="I21" s="11" t="s">
        <v>234</v>
      </c>
      <c r="J21" s="9">
        <v>210</v>
      </c>
      <c r="K21" s="11" t="s">
        <v>238</v>
      </c>
      <c r="L21" s="11" t="s">
        <v>251</v>
      </c>
      <c r="M21" s="12">
        <v>42000000</v>
      </c>
      <c r="N21" s="13">
        <v>0</v>
      </c>
      <c r="O21" s="12">
        <v>42000000</v>
      </c>
      <c r="P21" s="32">
        <v>0</v>
      </c>
      <c r="Q21" s="9">
        <v>210</v>
      </c>
      <c r="R21" s="11" t="s">
        <v>251</v>
      </c>
      <c r="S21" s="31" t="s">
        <v>322</v>
      </c>
      <c r="T21" s="30" t="s">
        <v>274</v>
      </c>
      <c r="U21" s="14">
        <v>0</v>
      </c>
      <c r="V21" s="12">
        <v>42000000</v>
      </c>
      <c r="W21" s="15">
        <v>0</v>
      </c>
      <c r="X21" s="15">
        <v>0</v>
      </c>
      <c r="Y21" s="16">
        <v>0</v>
      </c>
      <c r="Z21" s="16">
        <f t="shared" si="0"/>
        <v>2.8571428571428571E-2</v>
      </c>
      <c r="AA21" s="22" t="s">
        <v>96</v>
      </c>
      <c r="AB21" s="30" t="s">
        <v>274</v>
      </c>
    </row>
    <row r="22" spans="2:28" ht="99.95" customHeight="1" x14ac:dyDescent="0.25">
      <c r="B22" s="9">
        <v>2023</v>
      </c>
      <c r="C22" s="10" t="s">
        <v>124</v>
      </c>
      <c r="D22" s="9">
        <v>1018472278</v>
      </c>
      <c r="E22" s="9" t="s">
        <v>103</v>
      </c>
      <c r="F22" s="9" t="s">
        <v>35</v>
      </c>
      <c r="G22" s="9" t="s">
        <v>35</v>
      </c>
      <c r="H22" s="28" t="s">
        <v>195</v>
      </c>
      <c r="I22" s="11" t="s">
        <v>234</v>
      </c>
      <c r="J22" s="9">
        <v>210</v>
      </c>
      <c r="K22" s="11" t="s">
        <v>236</v>
      </c>
      <c r="L22" s="11" t="s">
        <v>247</v>
      </c>
      <c r="M22" s="12">
        <v>29400000</v>
      </c>
      <c r="N22" s="13">
        <v>0</v>
      </c>
      <c r="O22" s="12">
        <v>29400000</v>
      </c>
      <c r="P22" s="32">
        <v>0</v>
      </c>
      <c r="Q22" s="9">
        <v>210</v>
      </c>
      <c r="R22" s="11" t="s">
        <v>247</v>
      </c>
      <c r="S22" s="31" t="s">
        <v>322</v>
      </c>
      <c r="T22" s="30" t="s">
        <v>275</v>
      </c>
      <c r="U22" s="14">
        <v>0</v>
      </c>
      <c r="V22" s="12">
        <v>29400000</v>
      </c>
      <c r="W22" s="15">
        <v>0</v>
      </c>
      <c r="X22" s="15">
        <v>0</v>
      </c>
      <c r="Y22" s="16">
        <v>0</v>
      </c>
      <c r="Z22" s="16">
        <f t="shared" si="0"/>
        <v>3.8095238095238099E-2</v>
      </c>
      <c r="AA22" s="22" t="s">
        <v>96</v>
      </c>
      <c r="AB22" s="30" t="s">
        <v>275</v>
      </c>
    </row>
    <row r="23" spans="2:28" ht="99.95" customHeight="1" x14ac:dyDescent="0.25">
      <c r="B23" s="9">
        <v>2023</v>
      </c>
      <c r="C23" s="10" t="s">
        <v>125</v>
      </c>
      <c r="D23" s="9">
        <v>1032463762</v>
      </c>
      <c r="E23" s="9" t="s">
        <v>59</v>
      </c>
      <c r="F23" s="9" t="s">
        <v>35</v>
      </c>
      <c r="G23" s="9" t="s">
        <v>35</v>
      </c>
      <c r="H23" s="28" t="s">
        <v>196</v>
      </c>
      <c r="I23" s="11" t="s">
        <v>234</v>
      </c>
      <c r="J23" s="9">
        <v>210</v>
      </c>
      <c r="K23" s="11" t="s">
        <v>236</v>
      </c>
      <c r="L23" s="11" t="s">
        <v>247</v>
      </c>
      <c r="M23" s="12">
        <v>26943000</v>
      </c>
      <c r="N23" s="13">
        <v>0</v>
      </c>
      <c r="O23" s="12">
        <v>26943000</v>
      </c>
      <c r="P23" s="32">
        <v>0</v>
      </c>
      <c r="Q23" s="9">
        <v>210</v>
      </c>
      <c r="R23" s="11" t="s">
        <v>247</v>
      </c>
      <c r="S23" s="31" t="s">
        <v>322</v>
      </c>
      <c r="T23" s="30" t="s">
        <v>276</v>
      </c>
      <c r="U23" s="14">
        <v>0</v>
      </c>
      <c r="V23" s="12">
        <v>26943000</v>
      </c>
      <c r="W23" s="15">
        <v>0</v>
      </c>
      <c r="X23" s="15">
        <v>0</v>
      </c>
      <c r="Y23" s="16">
        <v>0</v>
      </c>
      <c r="Z23" s="16">
        <f t="shared" si="0"/>
        <v>3.8095238095238099E-2</v>
      </c>
      <c r="AA23" s="22" t="s">
        <v>96</v>
      </c>
      <c r="AB23" s="30" t="s">
        <v>276</v>
      </c>
    </row>
    <row r="24" spans="2:28" ht="99.95" customHeight="1" x14ac:dyDescent="0.25">
      <c r="B24" s="9">
        <v>2023</v>
      </c>
      <c r="C24" s="10" t="s">
        <v>126</v>
      </c>
      <c r="D24" s="9">
        <v>79515473</v>
      </c>
      <c r="E24" s="9" t="s">
        <v>45</v>
      </c>
      <c r="F24" s="9" t="s">
        <v>35</v>
      </c>
      <c r="G24" s="9" t="s">
        <v>35</v>
      </c>
      <c r="H24" s="28" t="s">
        <v>197</v>
      </c>
      <c r="I24" s="11" t="s">
        <v>235</v>
      </c>
      <c r="J24" s="9">
        <v>209</v>
      </c>
      <c r="K24" s="11" t="s">
        <v>106</v>
      </c>
      <c r="L24" s="11" t="s">
        <v>106</v>
      </c>
      <c r="M24" s="12">
        <v>18709950</v>
      </c>
      <c r="N24" s="13">
        <v>0</v>
      </c>
      <c r="O24" s="12">
        <v>18709950</v>
      </c>
      <c r="P24" s="32">
        <v>0</v>
      </c>
      <c r="Q24" s="9">
        <v>209</v>
      </c>
      <c r="R24" s="11" t="s">
        <v>106</v>
      </c>
      <c r="S24" s="31" t="s">
        <v>322</v>
      </c>
      <c r="T24" s="30" t="s">
        <v>277</v>
      </c>
      <c r="U24" s="14">
        <v>0</v>
      </c>
      <c r="V24" s="12">
        <v>18709950</v>
      </c>
      <c r="W24" s="15">
        <v>0</v>
      </c>
      <c r="X24" s="15">
        <v>0</v>
      </c>
      <c r="Y24" s="16">
        <v>0</v>
      </c>
      <c r="Z24" s="16">
        <v>0</v>
      </c>
      <c r="AA24" s="11" t="s">
        <v>106</v>
      </c>
      <c r="AB24" s="30" t="s">
        <v>277</v>
      </c>
    </row>
    <row r="25" spans="2:28" ht="99.95" customHeight="1" x14ac:dyDescent="0.25">
      <c r="B25" s="9">
        <v>2023</v>
      </c>
      <c r="C25" s="10" t="s">
        <v>127</v>
      </c>
      <c r="D25" s="9">
        <v>1033791861</v>
      </c>
      <c r="E25" s="9" t="s">
        <v>101</v>
      </c>
      <c r="F25" s="9" t="s">
        <v>35</v>
      </c>
      <c r="G25" s="9" t="s">
        <v>35</v>
      </c>
      <c r="H25" s="28" t="s">
        <v>193</v>
      </c>
      <c r="I25" s="11" t="s">
        <v>234</v>
      </c>
      <c r="J25" s="9">
        <v>210</v>
      </c>
      <c r="K25" s="11" t="s">
        <v>236</v>
      </c>
      <c r="L25" s="11" t="s">
        <v>247</v>
      </c>
      <c r="M25" s="12">
        <v>15862000</v>
      </c>
      <c r="N25" s="13">
        <v>0</v>
      </c>
      <c r="O25" s="12">
        <v>15862000</v>
      </c>
      <c r="P25" s="32">
        <v>0</v>
      </c>
      <c r="Q25" s="9">
        <v>210</v>
      </c>
      <c r="R25" s="11" t="s">
        <v>247</v>
      </c>
      <c r="S25" s="31" t="s">
        <v>322</v>
      </c>
      <c r="T25" s="30" t="s">
        <v>278</v>
      </c>
      <c r="U25" s="14">
        <v>0</v>
      </c>
      <c r="V25" s="12">
        <v>15862000</v>
      </c>
      <c r="W25" s="15">
        <v>0</v>
      </c>
      <c r="X25" s="15">
        <v>0</v>
      </c>
      <c r="Y25" s="16">
        <v>0</v>
      </c>
      <c r="Z25" s="16">
        <f t="shared" si="0"/>
        <v>3.8095238095238099E-2</v>
      </c>
      <c r="AA25" s="22" t="s">
        <v>96</v>
      </c>
      <c r="AB25" s="30" t="s">
        <v>278</v>
      </c>
    </row>
    <row r="26" spans="2:28" ht="99.95" customHeight="1" x14ac:dyDescent="0.25">
      <c r="B26" s="9">
        <v>2023</v>
      </c>
      <c r="C26" s="10" t="s">
        <v>128</v>
      </c>
      <c r="D26" s="9">
        <v>52287212</v>
      </c>
      <c r="E26" s="9" t="s">
        <v>70</v>
      </c>
      <c r="F26" s="9" t="s">
        <v>35</v>
      </c>
      <c r="G26" s="9" t="s">
        <v>35</v>
      </c>
      <c r="H26" s="28" t="s">
        <v>198</v>
      </c>
      <c r="I26" s="11" t="s">
        <v>236</v>
      </c>
      <c r="J26" s="9">
        <v>210</v>
      </c>
      <c r="K26" s="11" t="s">
        <v>237</v>
      </c>
      <c r="L26" s="11" t="s">
        <v>252</v>
      </c>
      <c r="M26" s="12">
        <v>32805500</v>
      </c>
      <c r="N26" s="13">
        <v>0</v>
      </c>
      <c r="O26" s="12">
        <v>32805500</v>
      </c>
      <c r="P26" s="32">
        <v>0</v>
      </c>
      <c r="Q26" s="9">
        <v>210</v>
      </c>
      <c r="R26" s="11" t="s">
        <v>252</v>
      </c>
      <c r="S26" s="31" t="s">
        <v>322</v>
      </c>
      <c r="T26" s="30" t="s">
        <v>279</v>
      </c>
      <c r="U26" s="14">
        <v>0</v>
      </c>
      <c r="V26" s="12">
        <v>32805500</v>
      </c>
      <c r="W26" s="15">
        <v>0</v>
      </c>
      <c r="X26" s="15">
        <v>0</v>
      </c>
      <c r="Y26" s="16">
        <v>0</v>
      </c>
      <c r="Z26" s="16">
        <f t="shared" si="0"/>
        <v>3.3333333333333333E-2</v>
      </c>
      <c r="AA26" s="22" t="s">
        <v>96</v>
      </c>
      <c r="AB26" s="30" t="s">
        <v>279</v>
      </c>
    </row>
    <row r="27" spans="2:28" ht="99.95" customHeight="1" x14ac:dyDescent="0.25">
      <c r="B27" s="9">
        <v>2023</v>
      </c>
      <c r="C27" s="10" t="s">
        <v>129</v>
      </c>
      <c r="D27" s="9">
        <v>52388274</v>
      </c>
      <c r="E27" s="9" t="s">
        <v>75</v>
      </c>
      <c r="F27" s="9" t="s">
        <v>35</v>
      </c>
      <c r="G27" s="9" t="s">
        <v>35</v>
      </c>
      <c r="H27" s="28" t="s">
        <v>76</v>
      </c>
      <c r="I27" s="11" t="s">
        <v>236</v>
      </c>
      <c r="J27" s="9">
        <v>180</v>
      </c>
      <c r="K27" s="11" t="s">
        <v>237</v>
      </c>
      <c r="L27" s="11" t="s">
        <v>253</v>
      </c>
      <c r="M27" s="12">
        <v>33990000</v>
      </c>
      <c r="N27" s="13">
        <v>0</v>
      </c>
      <c r="O27" s="12">
        <v>33990000</v>
      </c>
      <c r="P27" s="32">
        <v>0</v>
      </c>
      <c r="Q27" s="9">
        <v>180</v>
      </c>
      <c r="R27" s="11" t="s">
        <v>253</v>
      </c>
      <c r="S27" s="31" t="s">
        <v>322</v>
      </c>
      <c r="T27" s="30" t="s">
        <v>279</v>
      </c>
      <c r="U27" s="14">
        <v>0</v>
      </c>
      <c r="V27" s="12">
        <v>33990000</v>
      </c>
      <c r="W27" s="15">
        <v>0</v>
      </c>
      <c r="X27" s="15">
        <v>0</v>
      </c>
      <c r="Y27" s="16">
        <v>0</v>
      </c>
      <c r="Z27" s="16">
        <f t="shared" si="0"/>
        <v>3.888888888888889E-2</v>
      </c>
      <c r="AA27" s="22" t="s">
        <v>96</v>
      </c>
      <c r="AB27" s="30" t="s">
        <v>279</v>
      </c>
    </row>
    <row r="28" spans="2:28" ht="99.95" customHeight="1" x14ac:dyDescent="0.25">
      <c r="B28" s="9">
        <v>2023</v>
      </c>
      <c r="C28" s="10" t="s">
        <v>130</v>
      </c>
      <c r="D28" s="9">
        <v>80174993</v>
      </c>
      <c r="E28" s="9" t="s">
        <v>62</v>
      </c>
      <c r="F28" s="9" t="s">
        <v>35</v>
      </c>
      <c r="G28" s="9" t="s">
        <v>35</v>
      </c>
      <c r="H28" s="28" t="s">
        <v>199</v>
      </c>
      <c r="I28" s="11" t="s">
        <v>236</v>
      </c>
      <c r="J28" s="9">
        <v>210</v>
      </c>
      <c r="K28" s="11" t="s">
        <v>236</v>
      </c>
      <c r="L28" s="11" t="s">
        <v>247</v>
      </c>
      <c r="M28" s="12">
        <v>21630000</v>
      </c>
      <c r="N28" s="13">
        <v>0</v>
      </c>
      <c r="O28" s="12">
        <v>21630000</v>
      </c>
      <c r="P28" s="32">
        <v>0</v>
      </c>
      <c r="Q28" s="9">
        <v>210</v>
      </c>
      <c r="R28" s="11" t="s">
        <v>247</v>
      </c>
      <c r="S28" s="31" t="s">
        <v>322</v>
      </c>
      <c r="T28" s="30" t="s">
        <v>280</v>
      </c>
      <c r="U28" s="14">
        <v>0</v>
      </c>
      <c r="V28" s="12">
        <v>21630000</v>
      </c>
      <c r="W28" s="15">
        <v>0</v>
      </c>
      <c r="X28" s="15">
        <v>0</v>
      </c>
      <c r="Y28" s="16">
        <v>0</v>
      </c>
      <c r="Z28" s="16">
        <f t="shared" si="0"/>
        <v>3.8095238095238099E-2</v>
      </c>
      <c r="AA28" s="22" t="s">
        <v>96</v>
      </c>
      <c r="AB28" s="30" t="s">
        <v>280</v>
      </c>
    </row>
    <row r="29" spans="2:28" ht="99.95" customHeight="1" x14ac:dyDescent="0.25">
      <c r="B29" s="9">
        <v>2023</v>
      </c>
      <c r="C29" s="10" t="s">
        <v>131</v>
      </c>
      <c r="D29" s="9">
        <v>1010179953</v>
      </c>
      <c r="E29" s="9" t="s">
        <v>65</v>
      </c>
      <c r="F29" s="9" t="s">
        <v>35</v>
      </c>
      <c r="G29" s="9" t="s">
        <v>35</v>
      </c>
      <c r="H29" s="28" t="s">
        <v>66</v>
      </c>
      <c r="I29" s="11" t="s">
        <v>236</v>
      </c>
      <c r="J29" s="9">
        <v>210</v>
      </c>
      <c r="K29" s="11" t="s">
        <v>237</v>
      </c>
      <c r="L29" s="11" t="s">
        <v>252</v>
      </c>
      <c r="M29" s="12">
        <v>28000000</v>
      </c>
      <c r="N29" s="13">
        <v>0</v>
      </c>
      <c r="O29" s="12">
        <v>28000000</v>
      </c>
      <c r="P29" s="32">
        <v>0</v>
      </c>
      <c r="Q29" s="9">
        <v>210</v>
      </c>
      <c r="R29" s="11" t="s">
        <v>252</v>
      </c>
      <c r="S29" s="31" t="s">
        <v>322</v>
      </c>
      <c r="T29" s="30" t="s">
        <v>281</v>
      </c>
      <c r="U29" s="14">
        <v>0</v>
      </c>
      <c r="V29" s="12">
        <v>28000000</v>
      </c>
      <c r="W29" s="15">
        <v>0</v>
      </c>
      <c r="X29" s="15">
        <v>0</v>
      </c>
      <c r="Y29" s="16">
        <v>0</v>
      </c>
      <c r="Z29" s="16">
        <f t="shared" si="0"/>
        <v>3.3333333333333333E-2</v>
      </c>
      <c r="AA29" s="22" t="s">
        <v>96</v>
      </c>
      <c r="AB29" s="30" t="s">
        <v>281</v>
      </c>
    </row>
    <row r="30" spans="2:28" ht="99.95" customHeight="1" x14ac:dyDescent="0.25">
      <c r="B30" s="9">
        <v>2023</v>
      </c>
      <c r="C30" s="10" t="s">
        <v>132</v>
      </c>
      <c r="D30" s="9">
        <v>1014263916</v>
      </c>
      <c r="E30" s="9" t="s">
        <v>64</v>
      </c>
      <c r="F30" s="9" t="s">
        <v>35</v>
      </c>
      <c r="G30" s="9" t="s">
        <v>35</v>
      </c>
      <c r="H30" s="28" t="s">
        <v>104</v>
      </c>
      <c r="I30" s="11" t="s">
        <v>236</v>
      </c>
      <c r="J30" s="9">
        <v>210</v>
      </c>
      <c r="K30" s="11" t="s">
        <v>237</v>
      </c>
      <c r="L30" s="11" t="s">
        <v>252</v>
      </c>
      <c r="M30" s="12">
        <v>21000000</v>
      </c>
      <c r="N30" s="13">
        <v>0</v>
      </c>
      <c r="O30" s="12">
        <v>21000000</v>
      </c>
      <c r="P30" s="32">
        <v>0</v>
      </c>
      <c r="Q30" s="9">
        <v>210</v>
      </c>
      <c r="R30" s="11" t="s">
        <v>252</v>
      </c>
      <c r="S30" s="31" t="s">
        <v>322</v>
      </c>
      <c r="T30" s="30" t="s">
        <v>282</v>
      </c>
      <c r="U30" s="14">
        <v>0</v>
      </c>
      <c r="V30" s="12">
        <v>21000000</v>
      </c>
      <c r="W30" s="15">
        <v>0</v>
      </c>
      <c r="X30" s="15">
        <v>0</v>
      </c>
      <c r="Y30" s="16">
        <v>0</v>
      </c>
      <c r="Z30" s="16">
        <f t="shared" si="0"/>
        <v>3.3333333333333333E-2</v>
      </c>
      <c r="AA30" s="22" t="s">
        <v>96</v>
      </c>
      <c r="AB30" s="30" t="s">
        <v>282</v>
      </c>
    </row>
    <row r="31" spans="2:28" ht="99.95" customHeight="1" x14ac:dyDescent="0.25">
      <c r="B31" s="9">
        <v>2023</v>
      </c>
      <c r="C31" s="10" t="s">
        <v>133</v>
      </c>
      <c r="D31" s="9">
        <v>80053483</v>
      </c>
      <c r="E31" s="9" t="s">
        <v>67</v>
      </c>
      <c r="F31" s="9" t="s">
        <v>35</v>
      </c>
      <c r="G31" s="9" t="s">
        <v>35</v>
      </c>
      <c r="H31" s="28" t="s">
        <v>200</v>
      </c>
      <c r="I31" s="11" t="s">
        <v>236</v>
      </c>
      <c r="J31" s="9">
        <v>210</v>
      </c>
      <c r="K31" s="11" t="s">
        <v>237</v>
      </c>
      <c r="L31" s="11" t="s">
        <v>252</v>
      </c>
      <c r="M31" s="12">
        <v>28000000</v>
      </c>
      <c r="N31" s="13">
        <v>0</v>
      </c>
      <c r="O31" s="12">
        <v>28000000</v>
      </c>
      <c r="P31" s="32">
        <v>0</v>
      </c>
      <c r="Q31" s="9">
        <v>210</v>
      </c>
      <c r="R31" s="11" t="s">
        <v>252</v>
      </c>
      <c r="S31" s="31" t="s">
        <v>322</v>
      </c>
      <c r="T31" s="30" t="s">
        <v>283</v>
      </c>
      <c r="U31" s="14">
        <v>0</v>
      </c>
      <c r="V31" s="12">
        <v>28000000</v>
      </c>
      <c r="W31" s="15">
        <v>0</v>
      </c>
      <c r="X31" s="15">
        <v>0</v>
      </c>
      <c r="Y31" s="16">
        <v>0</v>
      </c>
      <c r="Z31" s="16">
        <f t="shared" si="0"/>
        <v>3.3333333333333333E-2</v>
      </c>
      <c r="AA31" s="22" t="s">
        <v>96</v>
      </c>
      <c r="AB31" s="30" t="s">
        <v>283</v>
      </c>
    </row>
    <row r="32" spans="2:28" ht="99.95" customHeight="1" x14ac:dyDescent="0.25">
      <c r="B32" s="9">
        <v>2023</v>
      </c>
      <c r="C32" s="10" t="s">
        <v>134</v>
      </c>
      <c r="D32" s="9">
        <v>1010229358</v>
      </c>
      <c r="E32" s="9" t="s">
        <v>95</v>
      </c>
      <c r="F32" s="9" t="s">
        <v>35</v>
      </c>
      <c r="G32" s="9" t="s">
        <v>35</v>
      </c>
      <c r="H32" s="28" t="s">
        <v>201</v>
      </c>
      <c r="I32" s="11" t="s">
        <v>236</v>
      </c>
      <c r="J32" s="9">
        <v>210</v>
      </c>
      <c r="K32" s="11" t="s">
        <v>237</v>
      </c>
      <c r="L32" s="11" t="s">
        <v>252</v>
      </c>
      <c r="M32" s="12">
        <v>25200000</v>
      </c>
      <c r="N32" s="13">
        <v>0</v>
      </c>
      <c r="O32" s="12">
        <v>25200000</v>
      </c>
      <c r="P32" s="32">
        <v>0</v>
      </c>
      <c r="Q32" s="9">
        <v>210</v>
      </c>
      <c r="R32" s="11" t="s">
        <v>252</v>
      </c>
      <c r="S32" s="31" t="s">
        <v>322</v>
      </c>
      <c r="T32" s="30" t="s">
        <v>284</v>
      </c>
      <c r="U32" s="14">
        <v>0</v>
      </c>
      <c r="V32" s="12">
        <v>25200000</v>
      </c>
      <c r="W32" s="15">
        <v>0</v>
      </c>
      <c r="X32" s="15">
        <v>0</v>
      </c>
      <c r="Y32" s="16">
        <v>0</v>
      </c>
      <c r="Z32" s="16">
        <f t="shared" si="0"/>
        <v>3.3333333333333333E-2</v>
      </c>
      <c r="AA32" s="22" t="s">
        <v>96</v>
      </c>
      <c r="AB32" s="30" t="s">
        <v>284</v>
      </c>
    </row>
    <row r="33" spans="2:28" ht="99.95" customHeight="1" x14ac:dyDescent="0.25">
      <c r="B33" s="9">
        <v>2023</v>
      </c>
      <c r="C33" s="10" t="s">
        <v>135</v>
      </c>
      <c r="D33" s="9">
        <v>1015411217</v>
      </c>
      <c r="E33" s="9" t="s">
        <v>54</v>
      </c>
      <c r="F33" s="9" t="s">
        <v>35</v>
      </c>
      <c r="G33" s="9" t="s">
        <v>35</v>
      </c>
      <c r="H33" s="28" t="s">
        <v>200</v>
      </c>
      <c r="I33" s="11" t="s">
        <v>237</v>
      </c>
      <c r="J33" s="9">
        <v>210</v>
      </c>
      <c r="K33" s="11" t="s">
        <v>237</v>
      </c>
      <c r="L33" s="11" t="s">
        <v>252</v>
      </c>
      <c r="M33" s="12">
        <v>32200000</v>
      </c>
      <c r="N33" s="13">
        <v>0</v>
      </c>
      <c r="O33" s="12">
        <v>32200000</v>
      </c>
      <c r="P33" s="32">
        <v>0</v>
      </c>
      <c r="Q33" s="9">
        <v>210</v>
      </c>
      <c r="R33" s="11" t="s">
        <v>252</v>
      </c>
      <c r="S33" s="31" t="s">
        <v>322</v>
      </c>
      <c r="T33" s="30" t="s">
        <v>285</v>
      </c>
      <c r="U33" s="14">
        <v>0</v>
      </c>
      <c r="V33" s="12">
        <v>32200000</v>
      </c>
      <c r="W33" s="15">
        <v>0</v>
      </c>
      <c r="X33" s="15">
        <v>0</v>
      </c>
      <c r="Y33" s="16">
        <v>0</v>
      </c>
      <c r="Z33" s="16">
        <f t="shared" si="0"/>
        <v>3.3333333333333333E-2</v>
      </c>
      <c r="AA33" s="22" t="s">
        <v>96</v>
      </c>
      <c r="AB33" s="30" t="s">
        <v>285</v>
      </c>
    </row>
    <row r="34" spans="2:28" ht="99.95" customHeight="1" x14ac:dyDescent="0.25">
      <c r="B34" s="9">
        <v>2023</v>
      </c>
      <c r="C34" s="10" t="s">
        <v>136</v>
      </c>
      <c r="D34" s="9">
        <v>87942226</v>
      </c>
      <c r="E34" s="9" t="s">
        <v>86</v>
      </c>
      <c r="F34" s="9" t="s">
        <v>35</v>
      </c>
      <c r="G34" s="9" t="s">
        <v>35</v>
      </c>
      <c r="H34" s="28" t="s">
        <v>202</v>
      </c>
      <c r="I34" s="11" t="s">
        <v>237</v>
      </c>
      <c r="J34" s="9">
        <v>210</v>
      </c>
      <c r="K34" s="11" t="s">
        <v>235</v>
      </c>
      <c r="L34" s="11" t="s">
        <v>254</v>
      </c>
      <c r="M34" s="12">
        <v>39655000</v>
      </c>
      <c r="N34" s="13">
        <v>0</v>
      </c>
      <c r="O34" s="12">
        <v>39655000</v>
      </c>
      <c r="P34" s="32">
        <v>0</v>
      </c>
      <c r="Q34" s="9">
        <v>210</v>
      </c>
      <c r="R34" s="11" t="s">
        <v>254</v>
      </c>
      <c r="S34" s="31" t="s">
        <v>322</v>
      </c>
      <c r="T34" s="30" t="s">
        <v>286</v>
      </c>
      <c r="U34" s="14">
        <v>0</v>
      </c>
      <c r="V34" s="12">
        <v>39655000</v>
      </c>
      <c r="W34" s="15">
        <v>0</v>
      </c>
      <c r="X34" s="15">
        <v>0</v>
      </c>
      <c r="Y34" s="16">
        <v>0</v>
      </c>
      <c r="Z34" s="16">
        <f t="shared" si="0"/>
        <v>2.3809523809523808E-2</v>
      </c>
      <c r="AA34" s="22" t="s">
        <v>96</v>
      </c>
      <c r="AB34" s="30" t="s">
        <v>286</v>
      </c>
    </row>
    <row r="35" spans="2:28" ht="99.95" customHeight="1" x14ac:dyDescent="0.25">
      <c r="B35" s="9">
        <v>2023</v>
      </c>
      <c r="C35" s="10" t="s">
        <v>137</v>
      </c>
      <c r="D35" s="9">
        <v>41662176</v>
      </c>
      <c r="E35" s="9" t="s">
        <v>74</v>
      </c>
      <c r="F35" s="9" t="s">
        <v>35</v>
      </c>
      <c r="G35" s="9" t="s">
        <v>35</v>
      </c>
      <c r="H35" s="28" t="s">
        <v>203</v>
      </c>
      <c r="I35" s="11" t="s">
        <v>237</v>
      </c>
      <c r="J35" s="9">
        <v>210</v>
      </c>
      <c r="K35" s="11" t="s">
        <v>237</v>
      </c>
      <c r="L35" s="11" t="s">
        <v>252</v>
      </c>
      <c r="M35" s="12">
        <v>20188000</v>
      </c>
      <c r="N35" s="13">
        <v>0</v>
      </c>
      <c r="O35" s="12">
        <v>20188000</v>
      </c>
      <c r="P35" s="32">
        <v>0</v>
      </c>
      <c r="Q35" s="9">
        <v>210</v>
      </c>
      <c r="R35" s="11" t="s">
        <v>252</v>
      </c>
      <c r="S35" s="31" t="s">
        <v>322</v>
      </c>
      <c r="T35" s="30" t="s">
        <v>287</v>
      </c>
      <c r="U35" s="14">
        <v>0</v>
      </c>
      <c r="V35" s="12">
        <v>20188000</v>
      </c>
      <c r="W35" s="15">
        <v>0</v>
      </c>
      <c r="X35" s="15">
        <v>0</v>
      </c>
      <c r="Y35" s="16">
        <v>0</v>
      </c>
      <c r="Z35" s="16">
        <f t="shared" si="0"/>
        <v>3.3333333333333333E-2</v>
      </c>
      <c r="AA35" s="22" t="s">
        <v>96</v>
      </c>
      <c r="AB35" s="30" t="s">
        <v>287</v>
      </c>
    </row>
    <row r="36" spans="2:28" ht="99.95" customHeight="1" x14ac:dyDescent="0.25">
      <c r="B36" s="9">
        <v>2023</v>
      </c>
      <c r="C36" s="10" t="s">
        <v>138</v>
      </c>
      <c r="D36" s="9">
        <v>80115902</v>
      </c>
      <c r="E36" s="9" t="s">
        <v>80</v>
      </c>
      <c r="F36" s="9" t="s">
        <v>35</v>
      </c>
      <c r="G36" s="9" t="s">
        <v>35</v>
      </c>
      <c r="H36" s="28" t="s">
        <v>190</v>
      </c>
      <c r="I36" s="11" t="s">
        <v>238</v>
      </c>
      <c r="J36" s="9">
        <v>210</v>
      </c>
      <c r="K36" s="11" t="s">
        <v>235</v>
      </c>
      <c r="L36" s="11" t="s">
        <v>254</v>
      </c>
      <c r="M36" s="12">
        <v>23947000</v>
      </c>
      <c r="N36" s="13">
        <v>0</v>
      </c>
      <c r="O36" s="12">
        <v>23947000</v>
      </c>
      <c r="P36" s="32">
        <v>0</v>
      </c>
      <c r="Q36" s="9">
        <v>210</v>
      </c>
      <c r="R36" s="11" t="s">
        <v>254</v>
      </c>
      <c r="S36" s="31" t="s">
        <v>322</v>
      </c>
      <c r="T36" s="30" t="s">
        <v>288</v>
      </c>
      <c r="U36" s="14">
        <v>0</v>
      </c>
      <c r="V36" s="12">
        <v>23947000</v>
      </c>
      <c r="W36" s="15">
        <v>0</v>
      </c>
      <c r="X36" s="15">
        <v>0</v>
      </c>
      <c r="Y36" s="16">
        <v>0</v>
      </c>
      <c r="Z36" s="16">
        <f t="shared" si="0"/>
        <v>2.3809523809523808E-2</v>
      </c>
      <c r="AA36" s="22" t="s">
        <v>96</v>
      </c>
      <c r="AB36" s="30" t="s">
        <v>288</v>
      </c>
    </row>
    <row r="37" spans="2:28" ht="99.95" customHeight="1" x14ac:dyDescent="0.25">
      <c r="B37" s="9">
        <v>2023</v>
      </c>
      <c r="C37" s="10" t="s">
        <v>139</v>
      </c>
      <c r="D37" s="9">
        <v>1033796152</v>
      </c>
      <c r="E37" s="9" t="s">
        <v>61</v>
      </c>
      <c r="F37" s="9" t="s">
        <v>35</v>
      </c>
      <c r="G37" s="9" t="s">
        <v>35</v>
      </c>
      <c r="H37" s="28" t="s">
        <v>204</v>
      </c>
      <c r="I37" s="11" t="s">
        <v>238</v>
      </c>
      <c r="J37" s="9">
        <v>210</v>
      </c>
      <c r="K37" s="11" t="s">
        <v>106</v>
      </c>
      <c r="L37" s="11" t="s">
        <v>106</v>
      </c>
      <c r="M37" s="12">
        <v>20958000</v>
      </c>
      <c r="N37" s="13">
        <v>0</v>
      </c>
      <c r="O37" s="12">
        <v>20958000</v>
      </c>
      <c r="P37" s="32">
        <v>0</v>
      </c>
      <c r="Q37" s="9">
        <v>210</v>
      </c>
      <c r="R37" s="11" t="s">
        <v>106</v>
      </c>
      <c r="S37" s="31" t="s">
        <v>322</v>
      </c>
      <c r="T37" s="30" t="s">
        <v>289</v>
      </c>
      <c r="U37" s="14">
        <v>0</v>
      </c>
      <c r="V37" s="12">
        <v>20958000</v>
      </c>
      <c r="W37" s="15">
        <v>0</v>
      </c>
      <c r="X37" s="15">
        <v>0</v>
      </c>
      <c r="Y37" s="16">
        <v>0</v>
      </c>
      <c r="Z37" s="16">
        <v>0</v>
      </c>
      <c r="AA37" s="11" t="s">
        <v>106</v>
      </c>
      <c r="AB37" s="30" t="s">
        <v>289</v>
      </c>
    </row>
    <row r="38" spans="2:28" ht="99.95" customHeight="1" x14ac:dyDescent="0.25">
      <c r="B38" s="9">
        <v>2023</v>
      </c>
      <c r="C38" s="10" t="s">
        <v>140</v>
      </c>
      <c r="D38" s="9">
        <v>1022967316</v>
      </c>
      <c r="E38" s="9" t="s">
        <v>38</v>
      </c>
      <c r="F38" s="9" t="s">
        <v>35</v>
      </c>
      <c r="G38" s="9" t="s">
        <v>35</v>
      </c>
      <c r="H38" s="28" t="s">
        <v>205</v>
      </c>
      <c r="I38" s="11" t="s">
        <v>238</v>
      </c>
      <c r="J38" s="9">
        <v>210</v>
      </c>
      <c r="K38" s="11" t="s">
        <v>235</v>
      </c>
      <c r="L38" s="11" t="s">
        <v>254</v>
      </c>
      <c r="M38" s="12">
        <v>20909000</v>
      </c>
      <c r="N38" s="13">
        <v>0</v>
      </c>
      <c r="O38" s="12">
        <v>20909000</v>
      </c>
      <c r="P38" s="32">
        <v>0</v>
      </c>
      <c r="Q38" s="9">
        <v>210</v>
      </c>
      <c r="R38" s="11" t="s">
        <v>254</v>
      </c>
      <c r="S38" s="31" t="s">
        <v>322</v>
      </c>
      <c r="T38" s="30" t="s">
        <v>290</v>
      </c>
      <c r="U38" s="14">
        <v>0</v>
      </c>
      <c r="V38" s="12">
        <v>20909000</v>
      </c>
      <c r="W38" s="15">
        <v>0</v>
      </c>
      <c r="X38" s="15">
        <v>0</v>
      </c>
      <c r="Y38" s="16">
        <v>0</v>
      </c>
      <c r="Z38" s="16">
        <f t="shared" si="0"/>
        <v>2.3809523809523808E-2</v>
      </c>
      <c r="AA38" s="22" t="s">
        <v>96</v>
      </c>
      <c r="AB38" s="30" t="s">
        <v>290</v>
      </c>
    </row>
    <row r="39" spans="2:28" ht="99.95" customHeight="1" x14ac:dyDescent="0.25">
      <c r="B39" s="9">
        <v>2023</v>
      </c>
      <c r="C39" s="10" t="s">
        <v>141</v>
      </c>
      <c r="D39" s="9">
        <v>11805856</v>
      </c>
      <c r="E39" s="9" t="s">
        <v>99</v>
      </c>
      <c r="F39" s="9" t="s">
        <v>35</v>
      </c>
      <c r="G39" s="9" t="s">
        <v>35</v>
      </c>
      <c r="H39" s="28" t="s">
        <v>206</v>
      </c>
      <c r="I39" s="11" t="s">
        <v>238</v>
      </c>
      <c r="J39" s="9">
        <v>210</v>
      </c>
      <c r="K39" s="11" t="s">
        <v>106</v>
      </c>
      <c r="L39" s="11" t="s">
        <v>106</v>
      </c>
      <c r="M39" s="12">
        <v>32805500</v>
      </c>
      <c r="N39" s="13">
        <v>0</v>
      </c>
      <c r="O39" s="12">
        <v>32805500</v>
      </c>
      <c r="P39" s="32">
        <v>0</v>
      </c>
      <c r="Q39" s="9">
        <v>210</v>
      </c>
      <c r="R39" s="11" t="s">
        <v>106</v>
      </c>
      <c r="S39" s="31" t="s">
        <v>322</v>
      </c>
      <c r="T39" s="30" t="s">
        <v>291</v>
      </c>
      <c r="U39" s="14">
        <v>0</v>
      </c>
      <c r="V39" s="12">
        <v>32805500</v>
      </c>
      <c r="W39" s="15">
        <v>0</v>
      </c>
      <c r="X39" s="15">
        <v>0</v>
      </c>
      <c r="Y39" s="16">
        <v>0</v>
      </c>
      <c r="Z39" s="16">
        <v>0</v>
      </c>
      <c r="AA39" s="11" t="s">
        <v>106</v>
      </c>
      <c r="AB39" s="30" t="s">
        <v>291</v>
      </c>
    </row>
    <row r="40" spans="2:28" ht="99.95" customHeight="1" x14ac:dyDescent="0.25">
      <c r="B40" s="9">
        <v>2023</v>
      </c>
      <c r="C40" s="10" t="s">
        <v>142</v>
      </c>
      <c r="D40" s="9">
        <v>1032441293</v>
      </c>
      <c r="E40" s="9" t="s">
        <v>68</v>
      </c>
      <c r="F40" s="9" t="s">
        <v>35</v>
      </c>
      <c r="G40" s="9" t="s">
        <v>35</v>
      </c>
      <c r="H40" s="28" t="s">
        <v>207</v>
      </c>
      <c r="I40" s="11" t="s">
        <v>237</v>
      </c>
      <c r="J40" s="9">
        <v>210</v>
      </c>
      <c r="K40" s="11" t="s">
        <v>238</v>
      </c>
      <c r="L40" s="11" t="s">
        <v>251</v>
      </c>
      <c r="M40" s="12">
        <v>28000000</v>
      </c>
      <c r="N40" s="13">
        <v>0</v>
      </c>
      <c r="O40" s="12">
        <v>28000000</v>
      </c>
      <c r="P40" s="32">
        <v>0</v>
      </c>
      <c r="Q40" s="9">
        <v>210</v>
      </c>
      <c r="R40" s="11" t="s">
        <v>251</v>
      </c>
      <c r="S40" s="31" t="s">
        <v>322</v>
      </c>
      <c r="T40" s="30" t="s">
        <v>292</v>
      </c>
      <c r="U40" s="14">
        <v>0</v>
      </c>
      <c r="V40" s="12">
        <v>28000000</v>
      </c>
      <c r="W40" s="15">
        <v>0</v>
      </c>
      <c r="X40" s="15">
        <v>0</v>
      </c>
      <c r="Y40" s="16">
        <v>0</v>
      </c>
      <c r="Z40" s="16">
        <f t="shared" si="0"/>
        <v>2.8571428571428571E-2</v>
      </c>
      <c r="AA40" s="22" t="s">
        <v>96</v>
      </c>
      <c r="AB40" s="30" t="s">
        <v>292</v>
      </c>
    </row>
    <row r="41" spans="2:28" ht="99.95" customHeight="1" x14ac:dyDescent="0.25">
      <c r="B41" s="9">
        <v>2023</v>
      </c>
      <c r="C41" s="10" t="s">
        <v>143</v>
      </c>
      <c r="D41" s="9">
        <v>1030601470</v>
      </c>
      <c r="E41" s="9" t="s">
        <v>48</v>
      </c>
      <c r="F41" s="9" t="s">
        <v>35</v>
      </c>
      <c r="G41" s="9" t="s">
        <v>35</v>
      </c>
      <c r="H41" s="28" t="s">
        <v>49</v>
      </c>
      <c r="I41" s="11" t="s">
        <v>238</v>
      </c>
      <c r="J41" s="9">
        <v>210</v>
      </c>
      <c r="K41" s="11" t="s">
        <v>235</v>
      </c>
      <c r="L41" s="11" t="s">
        <v>254</v>
      </c>
      <c r="M41" s="12">
        <v>21630000</v>
      </c>
      <c r="N41" s="13">
        <v>0</v>
      </c>
      <c r="O41" s="12">
        <v>21630000</v>
      </c>
      <c r="P41" s="32">
        <v>0</v>
      </c>
      <c r="Q41" s="9">
        <v>210</v>
      </c>
      <c r="R41" s="11" t="s">
        <v>254</v>
      </c>
      <c r="S41" s="31" t="s">
        <v>322</v>
      </c>
      <c r="T41" s="30" t="s">
        <v>293</v>
      </c>
      <c r="U41" s="14">
        <v>0</v>
      </c>
      <c r="V41" s="12">
        <v>21630000</v>
      </c>
      <c r="W41" s="15">
        <v>0</v>
      </c>
      <c r="X41" s="15">
        <v>0</v>
      </c>
      <c r="Y41" s="16">
        <v>0</v>
      </c>
      <c r="Z41" s="16">
        <f t="shared" si="0"/>
        <v>2.3809523809523808E-2</v>
      </c>
      <c r="AA41" s="22" t="s">
        <v>96</v>
      </c>
      <c r="AB41" s="30" t="s">
        <v>293</v>
      </c>
    </row>
    <row r="42" spans="2:28" ht="99.95" customHeight="1" x14ac:dyDescent="0.25">
      <c r="B42" s="9">
        <v>2023</v>
      </c>
      <c r="C42" s="10" t="s">
        <v>144</v>
      </c>
      <c r="D42" s="9">
        <v>1016063699</v>
      </c>
      <c r="E42" s="9" t="s">
        <v>69</v>
      </c>
      <c r="F42" s="9" t="s">
        <v>35</v>
      </c>
      <c r="G42" s="9" t="s">
        <v>35</v>
      </c>
      <c r="H42" s="28" t="s">
        <v>208</v>
      </c>
      <c r="I42" s="11" t="s">
        <v>238</v>
      </c>
      <c r="J42" s="9">
        <v>300</v>
      </c>
      <c r="K42" s="11" t="s">
        <v>239</v>
      </c>
      <c r="L42" s="11" t="s">
        <v>255</v>
      </c>
      <c r="M42" s="12">
        <v>50000000</v>
      </c>
      <c r="N42" s="13">
        <v>0</v>
      </c>
      <c r="O42" s="12">
        <v>50000000</v>
      </c>
      <c r="P42" s="32">
        <v>0</v>
      </c>
      <c r="Q42" s="9">
        <v>300</v>
      </c>
      <c r="R42" s="11" t="s">
        <v>255</v>
      </c>
      <c r="S42" s="31" t="s">
        <v>322</v>
      </c>
      <c r="T42" s="30" t="s">
        <v>294</v>
      </c>
      <c r="U42" s="14">
        <v>0</v>
      </c>
      <c r="V42" s="12">
        <v>50000000</v>
      </c>
      <c r="W42" s="15">
        <v>0</v>
      </c>
      <c r="X42" s="15">
        <v>0</v>
      </c>
      <c r="Y42" s="16">
        <v>0</v>
      </c>
      <c r="Z42" s="16">
        <f t="shared" si="0"/>
        <v>1.3333333333333334E-2</v>
      </c>
      <c r="AA42" s="22" t="s">
        <v>96</v>
      </c>
      <c r="AB42" s="30" t="s">
        <v>294</v>
      </c>
    </row>
    <row r="43" spans="2:28" ht="99.95" customHeight="1" x14ac:dyDescent="0.25">
      <c r="B43" s="9">
        <v>2023</v>
      </c>
      <c r="C43" s="10" t="s">
        <v>145</v>
      </c>
      <c r="D43" s="9">
        <v>1076625649</v>
      </c>
      <c r="E43" s="9" t="s">
        <v>56</v>
      </c>
      <c r="F43" s="9" t="s">
        <v>35</v>
      </c>
      <c r="G43" s="9" t="s">
        <v>35</v>
      </c>
      <c r="H43" s="28" t="s">
        <v>209</v>
      </c>
      <c r="I43" s="11" t="s">
        <v>237</v>
      </c>
      <c r="J43" s="9">
        <v>210</v>
      </c>
      <c r="K43" s="11" t="s">
        <v>238</v>
      </c>
      <c r="L43" s="11" t="s">
        <v>251</v>
      </c>
      <c r="M43" s="12">
        <v>28000000</v>
      </c>
      <c r="N43" s="13">
        <v>0</v>
      </c>
      <c r="O43" s="12">
        <v>28000000</v>
      </c>
      <c r="P43" s="32">
        <v>0</v>
      </c>
      <c r="Q43" s="9">
        <v>210</v>
      </c>
      <c r="R43" s="11" t="s">
        <v>251</v>
      </c>
      <c r="S43" s="31" t="s">
        <v>322</v>
      </c>
      <c r="T43" s="30" t="s">
        <v>295</v>
      </c>
      <c r="U43" s="14">
        <v>0</v>
      </c>
      <c r="V43" s="12">
        <v>28000000</v>
      </c>
      <c r="W43" s="15">
        <v>0</v>
      </c>
      <c r="X43" s="15">
        <v>0</v>
      </c>
      <c r="Y43" s="16">
        <v>0</v>
      </c>
      <c r="Z43" s="16">
        <f t="shared" si="0"/>
        <v>2.8571428571428571E-2</v>
      </c>
      <c r="AA43" s="22" t="s">
        <v>96</v>
      </c>
      <c r="AB43" s="30" t="s">
        <v>295</v>
      </c>
    </row>
    <row r="44" spans="2:28" ht="99.95" customHeight="1" x14ac:dyDescent="0.25">
      <c r="B44" s="9">
        <v>2023</v>
      </c>
      <c r="C44" s="10" t="s">
        <v>146</v>
      </c>
      <c r="D44" s="9">
        <v>1020727427</v>
      </c>
      <c r="E44" s="9" t="s">
        <v>55</v>
      </c>
      <c r="F44" s="9" t="s">
        <v>35</v>
      </c>
      <c r="G44" s="9" t="s">
        <v>35</v>
      </c>
      <c r="H44" s="28" t="s">
        <v>210</v>
      </c>
      <c r="I44" s="11" t="s">
        <v>237</v>
      </c>
      <c r="J44" s="9">
        <v>210</v>
      </c>
      <c r="K44" s="11" t="s">
        <v>238</v>
      </c>
      <c r="L44" s="11" t="s">
        <v>251</v>
      </c>
      <c r="M44" s="12">
        <v>36050000</v>
      </c>
      <c r="N44" s="13">
        <v>0</v>
      </c>
      <c r="O44" s="12">
        <v>36050000</v>
      </c>
      <c r="P44" s="32">
        <v>0</v>
      </c>
      <c r="Q44" s="9">
        <v>210</v>
      </c>
      <c r="R44" s="11" t="s">
        <v>251</v>
      </c>
      <c r="S44" s="31" t="s">
        <v>322</v>
      </c>
      <c r="T44" s="30" t="s">
        <v>296</v>
      </c>
      <c r="U44" s="14">
        <v>0</v>
      </c>
      <c r="V44" s="12">
        <v>36050000</v>
      </c>
      <c r="W44" s="15">
        <v>0</v>
      </c>
      <c r="X44" s="15">
        <v>0</v>
      </c>
      <c r="Y44" s="16">
        <v>0</v>
      </c>
      <c r="Z44" s="16">
        <f t="shared" si="0"/>
        <v>2.8571428571428571E-2</v>
      </c>
      <c r="AA44" s="22" t="s">
        <v>96</v>
      </c>
      <c r="AB44" s="30" t="s">
        <v>296</v>
      </c>
    </row>
    <row r="45" spans="2:28" ht="99.95" customHeight="1" x14ac:dyDescent="0.25">
      <c r="B45" s="9">
        <v>2023</v>
      </c>
      <c r="C45" s="10" t="s">
        <v>147</v>
      </c>
      <c r="D45" s="9">
        <v>41778856</v>
      </c>
      <c r="E45" s="9" t="s">
        <v>42</v>
      </c>
      <c r="F45" s="9" t="s">
        <v>35</v>
      </c>
      <c r="G45" s="9" t="s">
        <v>35</v>
      </c>
      <c r="H45" s="28" t="s">
        <v>211</v>
      </c>
      <c r="I45" s="11" t="s">
        <v>238</v>
      </c>
      <c r="J45" s="9">
        <v>210</v>
      </c>
      <c r="K45" s="11" t="s">
        <v>239</v>
      </c>
      <c r="L45" s="11" t="s">
        <v>256</v>
      </c>
      <c r="M45" s="12">
        <v>43260000</v>
      </c>
      <c r="N45" s="13">
        <v>0</v>
      </c>
      <c r="O45" s="12">
        <v>43260000</v>
      </c>
      <c r="P45" s="32">
        <v>0</v>
      </c>
      <c r="Q45" s="9">
        <v>210</v>
      </c>
      <c r="R45" s="11" t="s">
        <v>256</v>
      </c>
      <c r="S45" s="31" t="s">
        <v>322</v>
      </c>
      <c r="T45" s="30" t="s">
        <v>297</v>
      </c>
      <c r="U45" s="14">
        <v>0</v>
      </c>
      <c r="V45" s="12">
        <v>43260000</v>
      </c>
      <c r="W45" s="15">
        <v>0</v>
      </c>
      <c r="X45" s="15">
        <v>0</v>
      </c>
      <c r="Y45" s="16">
        <v>0</v>
      </c>
      <c r="Z45" s="16">
        <f t="shared" si="0"/>
        <v>1.9047619047619049E-2</v>
      </c>
      <c r="AA45" s="22" t="s">
        <v>96</v>
      </c>
      <c r="AB45" s="30" t="s">
        <v>297</v>
      </c>
    </row>
    <row r="46" spans="2:28" ht="99.95" customHeight="1" x14ac:dyDescent="0.25">
      <c r="B46" s="9">
        <v>2023</v>
      </c>
      <c r="C46" s="10" t="s">
        <v>148</v>
      </c>
      <c r="D46" s="9">
        <v>52917581</v>
      </c>
      <c r="E46" s="9" t="s">
        <v>175</v>
      </c>
      <c r="F46" s="9" t="s">
        <v>35</v>
      </c>
      <c r="G46" s="9" t="s">
        <v>35</v>
      </c>
      <c r="H46" s="28" t="s">
        <v>52</v>
      </c>
      <c r="I46" s="11" t="s">
        <v>238</v>
      </c>
      <c r="J46" s="9">
        <v>210</v>
      </c>
      <c r="K46" s="11" t="s">
        <v>106</v>
      </c>
      <c r="L46" s="11" t="s">
        <v>106</v>
      </c>
      <c r="M46" s="12">
        <v>35000000</v>
      </c>
      <c r="N46" s="13">
        <v>0</v>
      </c>
      <c r="O46" s="12">
        <v>35000000</v>
      </c>
      <c r="P46" s="32">
        <v>0</v>
      </c>
      <c r="Q46" s="9">
        <v>210</v>
      </c>
      <c r="R46" s="11" t="s">
        <v>106</v>
      </c>
      <c r="S46" s="31" t="s">
        <v>322</v>
      </c>
      <c r="T46" s="30" t="s">
        <v>298</v>
      </c>
      <c r="U46" s="14">
        <v>0</v>
      </c>
      <c r="V46" s="12">
        <v>35000000</v>
      </c>
      <c r="W46" s="15">
        <v>0</v>
      </c>
      <c r="X46" s="15">
        <v>0</v>
      </c>
      <c r="Y46" s="16">
        <v>0</v>
      </c>
      <c r="Z46" s="16">
        <v>0</v>
      </c>
      <c r="AA46" s="11" t="s">
        <v>106</v>
      </c>
      <c r="AB46" s="30" t="s">
        <v>298</v>
      </c>
    </row>
    <row r="47" spans="2:28" ht="99.95" customHeight="1" x14ac:dyDescent="0.25">
      <c r="B47" s="9">
        <v>2023</v>
      </c>
      <c r="C47" s="10" t="s">
        <v>149</v>
      </c>
      <c r="D47" s="9">
        <v>1020833154</v>
      </c>
      <c r="E47" s="9" t="s">
        <v>41</v>
      </c>
      <c r="F47" s="9" t="s">
        <v>35</v>
      </c>
      <c r="G47" s="9" t="s">
        <v>35</v>
      </c>
      <c r="H47" s="28" t="s">
        <v>212</v>
      </c>
      <c r="I47" s="11" t="s">
        <v>235</v>
      </c>
      <c r="J47" s="9">
        <v>210</v>
      </c>
      <c r="K47" s="11" t="s">
        <v>239</v>
      </c>
      <c r="L47" s="11" t="s">
        <v>256</v>
      </c>
      <c r="M47" s="12">
        <v>24710000</v>
      </c>
      <c r="N47" s="13">
        <v>0</v>
      </c>
      <c r="O47" s="12">
        <v>24710000</v>
      </c>
      <c r="P47" s="32">
        <v>0</v>
      </c>
      <c r="Q47" s="9">
        <v>210</v>
      </c>
      <c r="R47" s="11" t="s">
        <v>256</v>
      </c>
      <c r="S47" s="31" t="s">
        <v>322</v>
      </c>
      <c r="T47" s="30" t="s">
        <v>299</v>
      </c>
      <c r="U47" s="14">
        <v>0</v>
      </c>
      <c r="V47" s="12">
        <v>24710000</v>
      </c>
      <c r="W47" s="15">
        <v>0</v>
      </c>
      <c r="X47" s="15">
        <v>0</v>
      </c>
      <c r="Y47" s="16">
        <v>0</v>
      </c>
      <c r="Z47" s="16">
        <f t="shared" si="0"/>
        <v>1.9047619047619049E-2</v>
      </c>
      <c r="AA47" s="22" t="s">
        <v>96</v>
      </c>
      <c r="AB47" s="30" t="s">
        <v>299</v>
      </c>
    </row>
    <row r="48" spans="2:28" ht="99.95" customHeight="1" x14ac:dyDescent="0.25">
      <c r="B48" s="9">
        <v>2023</v>
      </c>
      <c r="C48" s="10" t="s">
        <v>150</v>
      </c>
      <c r="D48" s="9">
        <v>900069990</v>
      </c>
      <c r="E48" s="9" t="s">
        <v>176</v>
      </c>
      <c r="F48" s="9" t="s">
        <v>321</v>
      </c>
      <c r="G48" s="29">
        <v>1032478527</v>
      </c>
      <c r="H48" s="28" t="s">
        <v>31</v>
      </c>
      <c r="I48" s="11" t="s">
        <v>239</v>
      </c>
      <c r="J48" s="9">
        <v>360</v>
      </c>
      <c r="K48" s="11" t="s">
        <v>106</v>
      </c>
      <c r="L48" s="11" t="s">
        <v>106</v>
      </c>
      <c r="M48" s="12">
        <v>219912000</v>
      </c>
      <c r="N48" s="13">
        <v>0</v>
      </c>
      <c r="O48" s="12">
        <v>219912000</v>
      </c>
      <c r="P48" s="32">
        <v>0</v>
      </c>
      <c r="Q48" s="9">
        <v>360</v>
      </c>
      <c r="R48" s="11" t="s">
        <v>106</v>
      </c>
      <c r="S48" s="31" t="s">
        <v>322</v>
      </c>
      <c r="T48" s="30" t="s">
        <v>300</v>
      </c>
      <c r="U48" s="14">
        <v>0</v>
      </c>
      <c r="V48" s="12">
        <v>219912000</v>
      </c>
      <c r="W48" s="15">
        <v>0</v>
      </c>
      <c r="X48" s="15">
        <v>0</v>
      </c>
      <c r="Y48" s="16">
        <v>0</v>
      </c>
      <c r="Z48" s="16">
        <v>0</v>
      </c>
      <c r="AA48" s="11" t="s">
        <v>106</v>
      </c>
      <c r="AB48" s="30" t="s">
        <v>300</v>
      </c>
    </row>
    <row r="49" spans="2:28" ht="99.95" customHeight="1" x14ac:dyDescent="0.25">
      <c r="B49" s="9">
        <v>2023</v>
      </c>
      <c r="C49" s="10" t="s">
        <v>151</v>
      </c>
      <c r="D49" s="9">
        <v>1015473207</v>
      </c>
      <c r="E49" s="9" t="s">
        <v>60</v>
      </c>
      <c r="F49" s="9" t="s">
        <v>35</v>
      </c>
      <c r="G49" s="9" t="s">
        <v>35</v>
      </c>
      <c r="H49" s="28" t="s">
        <v>213</v>
      </c>
      <c r="I49" s="11" t="s">
        <v>238</v>
      </c>
      <c r="J49" s="9">
        <v>300</v>
      </c>
      <c r="K49" s="11" t="s">
        <v>240</v>
      </c>
      <c r="L49" s="11" t="s">
        <v>257</v>
      </c>
      <c r="M49" s="12">
        <v>40000000</v>
      </c>
      <c r="N49" s="13">
        <v>0</v>
      </c>
      <c r="O49" s="12">
        <v>40000000</v>
      </c>
      <c r="P49" s="32">
        <v>0</v>
      </c>
      <c r="Q49" s="9">
        <v>300</v>
      </c>
      <c r="R49" s="11" t="s">
        <v>257</v>
      </c>
      <c r="S49" s="31" t="s">
        <v>322</v>
      </c>
      <c r="T49" s="30" t="s">
        <v>301</v>
      </c>
      <c r="U49" s="14">
        <v>0</v>
      </c>
      <c r="V49" s="12">
        <v>40000000</v>
      </c>
      <c r="W49" s="15">
        <v>0</v>
      </c>
      <c r="X49" s="15">
        <v>0</v>
      </c>
      <c r="Y49" s="16">
        <v>0</v>
      </c>
      <c r="Z49" s="16">
        <f t="shared" si="0"/>
        <v>3.3333333333333335E-3</v>
      </c>
      <c r="AA49" s="22" t="s">
        <v>96</v>
      </c>
      <c r="AB49" s="30" t="s">
        <v>301</v>
      </c>
    </row>
    <row r="50" spans="2:28" ht="99.95" customHeight="1" x14ac:dyDescent="0.25">
      <c r="B50" s="9">
        <v>2023</v>
      </c>
      <c r="C50" s="10" t="s">
        <v>152</v>
      </c>
      <c r="D50" s="9">
        <v>1076653578</v>
      </c>
      <c r="E50" s="9" t="s">
        <v>57</v>
      </c>
      <c r="F50" s="9" t="s">
        <v>35</v>
      </c>
      <c r="G50" s="9" t="s">
        <v>35</v>
      </c>
      <c r="H50" s="28" t="s">
        <v>214</v>
      </c>
      <c r="I50" s="11" t="s">
        <v>235</v>
      </c>
      <c r="J50" s="9">
        <v>210</v>
      </c>
      <c r="K50" s="11" t="s">
        <v>235</v>
      </c>
      <c r="L50" s="11" t="s">
        <v>254</v>
      </c>
      <c r="M50" s="12">
        <v>35000000</v>
      </c>
      <c r="N50" s="13">
        <v>0</v>
      </c>
      <c r="O50" s="12">
        <v>35000000</v>
      </c>
      <c r="P50" s="32">
        <v>0</v>
      </c>
      <c r="Q50" s="9">
        <v>210</v>
      </c>
      <c r="R50" s="11" t="s">
        <v>254</v>
      </c>
      <c r="S50" s="31" t="s">
        <v>322</v>
      </c>
      <c r="T50" s="30" t="s">
        <v>302</v>
      </c>
      <c r="U50" s="14">
        <v>0</v>
      </c>
      <c r="V50" s="12">
        <v>35000000</v>
      </c>
      <c r="W50" s="15">
        <v>0</v>
      </c>
      <c r="X50" s="15">
        <v>0</v>
      </c>
      <c r="Y50" s="16">
        <v>0</v>
      </c>
      <c r="Z50" s="16">
        <f t="shared" si="0"/>
        <v>2.3809523809523808E-2</v>
      </c>
      <c r="AA50" s="22" t="s">
        <v>96</v>
      </c>
      <c r="AB50" s="30" t="s">
        <v>302</v>
      </c>
    </row>
    <row r="51" spans="2:28" ht="99.95" customHeight="1" x14ac:dyDescent="0.25">
      <c r="B51" s="9">
        <v>2023</v>
      </c>
      <c r="C51" s="10" t="s">
        <v>153</v>
      </c>
      <c r="D51" s="9">
        <v>79917548</v>
      </c>
      <c r="E51" s="9" t="s">
        <v>83</v>
      </c>
      <c r="F51" s="9" t="s">
        <v>35</v>
      </c>
      <c r="G51" s="9" t="s">
        <v>35</v>
      </c>
      <c r="H51" s="28" t="s">
        <v>215</v>
      </c>
      <c r="I51" s="11" t="s">
        <v>235</v>
      </c>
      <c r="J51" s="9">
        <v>210</v>
      </c>
      <c r="K51" s="11" t="s">
        <v>239</v>
      </c>
      <c r="L51" s="11" t="s">
        <v>256</v>
      </c>
      <c r="M51" s="12">
        <v>45500000</v>
      </c>
      <c r="N51" s="13">
        <v>0</v>
      </c>
      <c r="O51" s="12">
        <v>45500000</v>
      </c>
      <c r="P51" s="32">
        <v>0</v>
      </c>
      <c r="Q51" s="9">
        <v>210</v>
      </c>
      <c r="R51" s="11" t="s">
        <v>256</v>
      </c>
      <c r="S51" s="31" t="s">
        <v>322</v>
      </c>
      <c r="T51" s="30" t="s">
        <v>303</v>
      </c>
      <c r="U51" s="14">
        <v>0</v>
      </c>
      <c r="V51" s="12">
        <v>45500000</v>
      </c>
      <c r="W51" s="15">
        <v>0</v>
      </c>
      <c r="X51" s="15">
        <v>0</v>
      </c>
      <c r="Y51" s="16">
        <v>0</v>
      </c>
      <c r="Z51" s="16">
        <f t="shared" si="0"/>
        <v>1.9047619047619049E-2</v>
      </c>
      <c r="AA51" s="22" t="s">
        <v>96</v>
      </c>
      <c r="AB51" s="30" t="s">
        <v>303</v>
      </c>
    </row>
    <row r="52" spans="2:28" ht="99.95" customHeight="1" x14ac:dyDescent="0.25">
      <c r="B52" s="9">
        <v>2023</v>
      </c>
      <c r="C52" s="10" t="s">
        <v>154</v>
      </c>
      <c r="D52" s="9">
        <v>80196367</v>
      </c>
      <c r="E52" s="9" t="s">
        <v>79</v>
      </c>
      <c r="F52" s="9" t="s">
        <v>35</v>
      </c>
      <c r="G52" s="9" t="s">
        <v>35</v>
      </c>
      <c r="H52" s="28" t="s">
        <v>216</v>
      </c>
      <c r="I52" s="11" t="s">
        <v>235</v>
      </c>
      <c r="J52" s="9">
        <v>210</v>
      </c>
      <c r="K52" s="11" t="s">
        <v>239</v>
      </c>
      <c r="L52" s="11" t="s">
        <v>256</v>
      </c>
      <c r="M52" s="12">
        <v>37100000</v>
      </c>
      <c r="N52" s="13">
        <v>0</v>
      </c>
      <c r="O52" s="12">
        <v>37100000</v>
      </c>
      <c r="P52" s="32">
        <v>0</v>
      </c>
      <c r="Q52" s="9">
        <v>210</v>
      </c>
      <c r="R52" s="11" t="s">
        <v>256</v>
      </c>
      <c r="S52" s="31" t="s">
        <v>322</v>
      </c>
      <c r="T52" s="30" t="s">
        <v>304</v>
      </c>
      <c r="U52" s="14">
        <v>0</v>
      </c>
      <c r="V52" s="12">
        <v>37100000</v>
      </c>
      <c r="W52" s="15">
        <v>0</v>
      </c>
      <c r="X52" s="15">
        <v>0</v>
      </c>
      <c r="Y52" s="16">
        <v>0</v>
      </c>
      <c r="Z52" s="16">
        <f t="shared" si="0"/>
        <v>1.9047619047619049E-2</v>
      </c>
      <c r="AA52" s="22" t="s">
        <v>96</v>
      </c>
      <c r="AB52" s="30" t="s">
        <v>304</v>
      </c>
    </row>
    <row r="53" spans="2:28" ht="99.95" customHeight="1" x14ac:dyDescent="0.25">
      <c r="B53" s="9">
        <v>2023</v>
      </c>
      <c r="C53" s="10" t="s">
        <v>155</v>
      </c>
      <c r="D53" s="9">
        <v>79843759</v>
      </c>
      <c r="E53" s="9" t="s">
        <v>88</v>
      </c>
      <c r="F53" s="9" t="s">
        <v>35</v>
      </c>
      <c r="G53" s="9" t="s">
        <v>35</v>
      </c>
      <c r="H53" s="28" t="s">
        <v>217</v>
      </c>
      <c r="I53" s="11" t="s">
        <v>235</v>
      </c>
      <c r="J53" s="9">
        <v>210</v>
      </c>
      <c r="K53" s="11" t="s">
        <v>239</v>
      </c>
      <c r="L53" s="11" t="s">
        <v>256</v>
      </c>
      <c r="M53" s="12">
        <v>59500000</v>
      </c>
      <c r="N53" s="13">
        <v>0</v>
      </c>
      <c r="O53" s="12">
        <v>59500000</v>
      </c>
      <c r="P53" s="32">
        <v>0</v>
      </c>
      <c r="Q53" s="9">
        <v>210</v>
      </c>
      <c r="R53" s="11" t="s">
        <v>256</v>
      </c>
      <c r="S53" s="31" t="s">
        <v>322</v>
      </c>
      <c r="T53" s="30" t="s">
        <v>305</v>
      </c>
      <c r="U53" s="14">
        <v>0</v>
      </c>
      <c r="V53" s="12">
        <v>59500000</v>
      </c>
      <c r="W53" s="15">
        <v>0</v>
      </c>
      <c r="X53" s="15">
        <v>0</v>
      </c>
      <c r="Y53" s="16">
        <v>0</v>
      </c>
      <c r="Z53" s="16">
        <f t="shared" si="0"/>
        <v>1.9047619047619049E-2</v>
      </c>
      <c r="AA53" s="22" t="s">
        <v>96</v>
      </c>
      <c r="AB53" s="30" t="s">
        <v>305</v>
      </c>
    </row>
    <row r="54" spans="2:28" ht="99.95" customHeight="1" x14ac:dyDescent="0.25">
      <c r="B54" s="9">
        <v>2023</v>
      </c>
      <c r="C54" s="10" t="s">
        <v>156</v>
      </c>
      <c r="D54" s="9">
        <v>1032373967</v>
      </c>
      <c r="E54" s="9" t="s">
        <v>92</v>
      </c>
      <c r="F54" s="9" t="s">
        <v>35</v>
      </c>
      <c r="G54" s="9" t="s">
        <v>35</v>
      </c>
      <c r="H54" s="28" t="s">
        <v>93</v>
      </c>
      <c r="I54" s="11" t="s">
        <v>239</v>
      </c>
      <c r="J54" s="9">
        <v>210</v>
      </c>
      <c r="K54" s="11" t="s">
        <v>106</v>
      </c>
      <c r="L54" s="11" t="s">
        <v>106</v>
      </c>
      <c r="M54" s="12">
        <v>31724000</v>
      </c>
      <c r="N54" s="13">
        <v>0</v>
      </c>
      <c r="O54" s="12">
        <v>31724000</v>
      </c>
      <c r="P54" s="32">
        <v>0</v>
      </c>
      <c r="Q54" s="9">
        <v>210</v>
      </c>
      <c r="R54" s="11" t="s">
        <v>106</v>
      </c>
      <c r="S54" s="31" t="s">
        <v>322</v>
      </c>
      <c r="T54" s="30" t="s">
        <v>306</v>
      </c>
      <c r="U54" s="14">
        <v>0</v>
      </c>
      <c r="V54" s="12">
        <v>31724000</v>
      </c>
      <c r="W54" s="15">
        <v>0</v>
      </c>
      <c r="X54" s="15">
        <v>0</v>
      </c>
      <c r="Y54" s="16">
        <v>0</v>
      </c>
      <c r="Z54" s="16">
        <v>0</v>
      </c>
      <c r="AA54" s="11" t="s">
        <v>106</v>
      </c>
      <c r="AB54" s="30" t="s">
        <v>306</v>
      </c>
    </row>
    <row r="55" spans="2:28" ht="99.95" customHeight="1" x14ac:dyDescent="0.25">
      <c r="B55" s="9">
        <v>2023</v>
      </c>
      <c r="C55" s="10" t="s">
        <v>157</v>
      </c>
      <c r="D55" s="9">
        <v>79434253</v>
      </c>
      <c r="E55" s="9" t="s">
        <v>84</v>
      </c>
      <c r="F55" s="9" t="s">
        <v>35</v>
      </c>
      <c r="G55" s="9" t="s">
        <v>35</v>
      </c>
      <c r="H55" s="28" t="s">
        <v>85</v>
      </c>
      <c r="I55" s="11" t="s">
        <v>240</v>
      </c>
      <c r="J55" s="9">
        <v>210</v>
      </c>
      <c r="K55" s="11" t="s">
        <v>106</v>
      </c>
      <c r="L55" s="11" t="s">
        <v>106</v>
      </c>
      <c r="M55" s="12">
        <v>37492000</v>
      </c>
      <c r="N55" s="13">
        <v>0</v>
      </c>
      <c r="O55" s="12">
        <v>37492000</v>
      </c>
      <c r="P55" s="32">
        <v>0</v>
      </c>
      <c r="Q55" s="9">
        <v>210</v>
      </c>
      <c r="R55" s="11" t="s">
        <v>106</v>
      </c>
      <c r="S55" s="31" t="s">
        <v>322</v>
      </c>
      <c r="T55" s="30" t="s">
        <v>307</v>
      </c>
      <c r="U55" s="14">
        <v>0</v>
      </c>
      <c r="V55" s="12">
        <v>37492000</v>
      </c>
      <c r="W55" s="15">
        <v>0</v>
      </c>
      <c r="X55" s="15">
        <v>0</v>
      </c>
      <c r="Y55" s="16">
        <v>0</v>
      </c>
      <c r="Z55" s="16">
        <v>0</v>
      </c>
      <c r="AA55" s="11" t="s">
        <v>106</v>
      </c>
      <c r="AB55" s="30" t="s">
        <v>307</v>
      </c>
    </row>
    <row r="56" spans="2:28" ht="99.95" customHeight="1" x14ac:dyDescent="0.25">
      <c r="B56" s="9">
        <v>2023</v>
      </c>
      <c r="C56" s="10" t="s">
        <v>158</v>
      </c>
      <c r="D56" s="9">
        <v>53048342</v>
      </c>
      <c r="E56" s="9" t="s">
        <v>81</v>
      </c>
      <c r="F56" s="9" t="s">
        <v>35</v>
      </c>
      <c r="G56" s="9" t="s">
        <v>35</v>
      </c>
      <c r="H56" s="28" t="s">
        <v>94</v>
      </c>
      <c r="I56" s="11" t="s">
        <v>239</v>
      </c>
      <c r="J56" s="9">
        <v>210</v>
      </c>
      <c r="K56" s="11" t="s">
        <v>106</v>
      </c>
      <c r="L56" s="11" t="s">
        <v>106</v>
      </c>
      <c r="M56" s="12">
        <v>23947000</v>
      </c>
      <c r="N56" s="13">
        <v>0</v>
      </c>
      <c r="O56" s="12">
        <v>23947000</v>
      </c>
      <c r="P56" s="32">
        <v>0</v>
      </c>
      <c r="Q56" s="9">
        <v>210</v>
      </c>
      <c r="R56" s="11" t="s">
        <v>106</v>
      </c>
      <c r="S56" s="31" t="s">
        <v>322</v>
      </c>
      <c r="T56" s="30" t="s">
        <v>308</v>
      </c>
      <c r="U56" s="14">
        <v>0</v>
      </c>
      <c r="V56" s="12">
        <v>23947000</v>
      </c>
      <c r="W56" s="15">
        <v>0</v>
      </c>
      <c r="X56" s="15">
        <v>0</v>
      </c>
      <c r="Y56" s="16">
        <v>0</v>
      </c>
      <c r="Z56" s="16">
        <v>0</v>
      </c>
      <c r="AA56" s="11" t="s">
        <v>106</v>
      </c>
      <c r="AB56" s="30" t="s">
        <v>308</v>
      </c>
    </row>
    <row r="57" spans="2:28" ht="99.95" customHeight="1" x14ac:dyDescent="0.25">
      <c r="B57" s="9">
        <v>2023</v>
      </c>
      <c r="C57" s="10" t="s">
        <v>159</v>
      </c>
      <c r="D57" s="9">
        <v>30016660</v>
      </c>
      <c r="E57" s="9" t="s">
        <v>43</v>
      </c>
      <c r="F57" s="9" t="s">
        <v>35</v>
      </c>
      <c r="G57" s="9" t="s">
        <v>35</v>
      </c>
      <c r="H57" s="28" t="s">
        <v>218</v>
      </c>
      <c r="I57" s="11" t="s">
        <v>239</v>
      </c>
      <c r="J57" s="9">
        <v>210</v>
      </c>
      <c r="K57" s="11" t="s">
        <v>106</v>
      </c>
      <c r="L57" s="11" t="s">
        <v>106</v>
      </c>
      <c r="M57" s="12">
        <v>49000000</v>
      </c>
      <c r="N57" s="13">
        <v>0</v>
      </c>
      <c r="O57" s="12">
        <v>49000000</v>
      </c>
      <c r="P57" s="32">
        <v>0</v>
      </c>
      <c r="Q57" s="9">
        <v>210</v>
      </c>
      <c r="R57" s="11" t="s">
        <v>106</v>
      </c>
      <c r="S57" s="31" t="s">
        <v>322</v>
      </c>
      <c r="T57" s="30" t="s">
        <v>309</v>
      </c>
      <c r="U57" s="14">
        <v>0</v>
      </c>
      <c r="V57" s="12">
        <v>49000000</v>
      </c>
      <c r="W57" s="15">
        <v>0</v>
      </c>
      <c r="X57" s="15">
        <v>0</v>
      </c>
      <c r="Y57" s="16">
        <v>0</v>
      </c>
      <c r="Z57" s="16">
        <v>0</v>
      </c>
      <c r="AA57" s="11" t="s">
        <v>106</v>
      </c>
      <c r="AB57" s="30" t="s">
        <v>309</v>
      </c>
    </row>
    <row r="58" spans="2:28" ht="99.95" customHeight="1" x14ac:dyDescent="0.25">
      <c r="B58" s="9">
        <v>2023</v>
      </c>
      <c r="C58" s="10" t="s">
        <v>160</v>
      </c>
      <c r="D58" s="9">
        <v>1070308083</v>
      </c>
      <c r="E58" s="9" t="s">
        <v>71</v>
      </c>
      <c r="F58" s="9" t="s">
        <v>35</v>
      </c>
      <c r="G58" s="9" t="s">
        <v>35</v>
      </c>
      <c r="H58" s="28" t="s">
        <v>219</v>
      </c>
      <c r="I58" s="11" t="s">
        <v>239</v>
      </c>
      <c r="J58" s="9">
        <v>300</v>
      </c>
      <c r="K58" s="11" t="s">
        <v>106</v>
      </c>
      <c r="L58" s="11" t="s">
        <v>106</v>
      </c>
      <c r="M58" s="12">
        <v>50250000</v>
      </c>
      <c r="N58" s="13">
        <v>0</v>
      </c>
      <c r="O58" s="12">
        <v>50250000</v>
      </c>
      <c r="P58" s="32">
        <v>0</v>
      </c>
      <c r="Q58" s="9">
        <v>300</v>
      </c>
      <c r="R58" s="11" t="s">
        <v>106</v>
      </c>
      <c r="S58" s="31" t="s">
        <v>322</v>
      </c>
      <c r="T58" s="30" t="s">
        <v>310</v>
      </c>
      <c r="U58" s="14">
        <v>0</v>
      </c>
      <c r="V58" s="12">
        <v>50250000</v>
      </c>
      <c r="W58" s="15">
        <v>0</v>
      </c>
      <c r="X58" s="15">
        <v>0</v>
      </c>
      <c r="Y58" s="16">
        <v>0</v>
      </c>
      <c r="Z58" s="16">
        <v>0</v>
      </c>
      <c r="AA58" s="11" t="s">
        <v>106</v>
      </c>
      <c r="AB58" s="30" t="s">
        <v>310</v>
      </c>
    </row>
    <row r="59" spans="2:28" ht="99.95" customHeight="1" x14ac:dyDescent="0.25">
      <c r="B59" s="9">
        <v>2023</v>
      </c>
      <c r="C59" s="10" t="s">
        <v>161</v>
      </c>
      <c r="D59" s="9">
        <v>1024518048</v>
      </c>
      <c r="E59" s="9" t="s">
        <v>44</v>
      </c>
      <c r="F59" s="9" t="s">
        <v>35</v>
      </c>
      <c r="G59" s="9" t="s">
        <v>35</v>
      </c>
      <c r="H59" s="28" t="s">
        <v>220</v>
      </c>
      <c r="I59" s="11" t="s">
        <v>239</v>
      </c>
      <c r="J59" s="9">
        <v>210</v>
      </c>
      <c r="K59" s="11" t="s">
        <v>106</v>
      </c>
      <c r="L59" s="11" t="s">
        <v>106</v>
      </c>
      <c r="M59" s="12">
        <v>23954000</v>
      </c>
      <c r="N59" s="13">
        <v>0</v>
      </c>
      <c r="O59" s="12">
        <v>23954000</v>
      </c>
      <c r="P59" s="32">
        <v>0</v>
      </c>
      <c r="Q59" s="9">
        <v>210</v>
      </c>
      <c r="R59" s="11" t="s">
        <v>106</v>
      </c>
      <c r="S59" s="31" t="s">
        <v>322</v>
      </c>
      <c r="T59" s="30" t="s">
        <v>311</v>
      </c>
      <c r="U59" s="14">
        <v>0</v>
      </c>
      <c r="V59" s="12">
        <v>23954000</v>
      </c>
      <c r="W59" s="15">
        <v>0</v>
      </c>
      <c r="X59" s="15">
        <v>0</v>
      </c>
      <c r="Y59" s="16">
        <v>0</v>
      </c>
      <c r="Z59" s="16">
        <v>0</v>
      </c>
      <c r="AA59" s="11" t="s">
        <v>106</v>
      </c>
      <c r="AB59" s="30" t="s">
        <v>311</v>
      </c>
    </row>
    <row r="60" spans="2:28" ht="99.95" customHeight="1" x14ac:dyDescent="0.25">
      <c r="B60" s="9">
        <v>2023</v>
      </c>
      <c r="C60" s="10" t="s">
        <v>162</v>
      </c>
      <c r="D60" s="9">
        <v>1018450509</v>
      </c>
      <c r="E60" s="9" t="s">
        <v>40</v>
      </c>
      <c r="F60" s="9" t="s">
        <v>35</v>
      </c>
      <c r="G60" s="9" t="s">
        <v>35</v>
      </c>
      <c r="H60" s="28" t="s">
        <v>221</v>
      </c>
      <c r="I60" s="11" t="s">
        <v>241</v>
      </c>
      <c r="J60" s="9">
        <v>210</v>
      </c>
      <c r="K60" s="11" t="s">
        <v>106</v>
      </c>
      <c r="L60" s="11" t="s">
        <v>106</v>
      </c>
      <c r="M60" s="12">
        <v>32900000</v>
      </c>
      <c r="N60" s="13">
        <v>0</v>
      </c>
      <c r="O60" s="12">
        <v>32900000</v>
      </c>
      <c r="P60" s="32">
        <v>0</v>
      </c>
      <c r="Q60" s="9">
        <v>210</v>
      </c>
      <c r="R60" s="11" t="s">
        <v>106</v>
      </c>
      <c r="S60" s="31" t="s">
        <v>322</v>
      </c>
      <c r="T60" s="30" t="s">
        <v>312</v>
      </c>
      <c r="U60" s="14">
        <v>0</v>
      </c>
      <c r="V60" s="12">
        <v>32900000</v>
      </c>
      <c r="W60" s="15">
        <v>0</v>
      </c>
      <c r="X60" s="15">
        <v>0</v>
      </c>
      <c r="Y60" s="16">
        <v>0</v>
      </c>
      <c r="Z60" s="16">
        <v>0</v>
      </c>
      <c r="AA60" s="11" t="s">
        <v>106</v>
      </c>
      <c r="AB60" s="30" t="s">
        <v>312</v>
      </c>
    </row>
    <row r="61" spans="2:28" ht="99.95" customHeight="1" x14ac:dyDescent="0.25">
      <c r="B61" s="9">
        <v>2023</v>
      </c>
      <c r="C61" s="10" t="s">
        <v>163</v>
      </c>
      <c r="D61" s="9">
        <v>1088338833</v>
      </c>
      <c r="E61" s="9" t="s">
        <v>97</v>
      </c>
      <c r="F61" s="9" t="s">
        <v>35</v>
      </c>
      <c r="G61" s="9" t="s">
        <v>35</v>
      </c>
      <c r="H61" s="28" t="s">
        <v>222</v>
      </c>
      <c r="I61" s="11" t="s">
        <v>240</v>
      </c>
      <c r="J61" s="9">
        <v>300</v>
      </c>
      <c r="K61" s="11" t="s">
        <v>106</v>
      </c>
      <c r="L61" s="11" t="s">
        <v>106</v>
      </c>
      <c r="M61" s="12">
        <v>43400000</v>
      </c>
      <c r="N61" s="13">
        <v>0</v>
      </c>
      <c r="O61" s="12">
        <v>43400000</v>
      </c>
      <c r="P61" s="32">
        <v>0</v>
      </c>
      <c r="Q61" s="9">
        <v>300</v>
      </c>
      <c r="R61" s="11" t="s">
        <v>106</v>
      </c>
      <c r="S61" s="31" t="s">
        <v>322</v>
      </c>
      <c r="T61" s="30" t="s">
        <v>313</v>
      </c>
      <c r="U61" s="14">
        <v>0</v>
      </c>
      <c r="V61" s="12">
        <v>43400000</v>
      </c>
      <c r="W61" s="15">
        <v>0</v>
      </c>
      <c r="X61" s="15">
        <v>0</v>
      </c>
      <c r="Y61" s="16">
        <v>0</v>
      </c>
      <c r="Z61" s="16">
        <v>0</v>
      </c>
      <c r="AA61" s="11" t="s">
        <v>106</v>
      </c>
      <c r="AB61" s="30" t="s">
        <v>313</v>
      </c>
    </row>
    <row r="62" spans="2:28" ht="99.95" customHeight="1" x14ac:dyDescent="0.25">
      <c r="B62" s="9">
        <v>2023</v>
      </c>
      <c r="C62" s="10" t="s">
        <v>164</v>
      </c>
      <c r="D62" s="9">
        <v>1026569760</v>
      </c>
      <c r="E62" s="9" t="s">
        <v>177</v>
      </c>
      <c r="F62" s="9" t="s">
        <v>35</v>
      </c>
      <c r="G62" s="9" t="s">
        <v>35</v>
      </c>
      <c r="H62" s="28" t="s">
        <v>223</v>
      </c>
      <c r="I62" s="11" t="s">
        <v>240</v>
      </c>
      <c r="J62" s="9">
        <v>300</v>
      </c>
      <c r="K62" s="11" t="s">
        <v>106</v>
      </c>
      <c r="L62" s="11" t="s">
        <v>106</v>
      </c>
      <c r="M62" s="12">
        <v>41500000</v>
      </c>
      <c r="N62" s="13">
        <v>0</v>
      </c>
      <c r="O62" s="12">
        <v>41500000</v>
      </c>
      <c r="P62" s="32">
        <v>0</v>
      </c>
      <c r="Q62" s="9">
        <v>300</v>
      </c>
      <c r="R62" s="11" t="s">
        <v>106</v>
      </c>
      <c r="S62" s="31" t="s">
        <v>322</v>
      </c>
      <c r="T62" s="30" t="s">
        <v>314</v>
      </c>
      <c r="U62" s="14">
        <v>0</v>
      </c>
      <c r="V62" s="12">
        <v>41500000</v>
      </c>
      <c r="W62" s="15">
        <v>0</v>
      </c>
      <c r="X62" s="15">
        <v>0</v>
      </c>
      <c r="Y62" s="16">
        <v>0</v>
      </c>
      <c r="Z62" s="16">
        <v>0</v>
      </c>
      <c r="AA62" s="11" t="s">
        <v>106</v>
      </c>
      <c r="AB62" s="30" t="s">
        <v>314</v>
      </c>
    </row>
    <row r="63" spans="2:28" ht="99.95" customHeight="1" x14ac:dyDescent="0.25">
      <c r="B63" s="9">
        <v>2023</v>
      </c>
      <c r="C63" s="10" t="s">
        <v>165</v>
      </c>
      <c r="D63" s="9">
        <v>79430588</v>
      </c>
      <c r="E63" s="9" t="s">
        <v>89</v>
      </c>
      <c r="F63" s="9" t="s">
        <v>35</v>
      </c>
      <c r="G63" s="9" t="s">
        <v>35</v>
      </c>
      <c r="H63" s="28" t="s">
        <v>90</v>
      </c>
      <c r="I63" s="11" t="s">
        <v>241</v>
      </c>
      <c r="J63" s="9">
        <v>210</v>
      </c>
      <c r="K63" s="11" t="s">
        <v>106</v>
      </c>
      <c r="L63" s="11" t="s">
        <v>106</v>
      </c>
      <c r="M63" s="12">
        <v>28700000</v>
      </c>
      <c r="N63" s="13">
        <v>0</v>
      </c>
      <c r="O63" s="12">
        <v>28700000</v>
      </c>
      <c r="P63" s="32">
        <v>0</v>
      </c>
      <c r="Q63" s="9">
        <v>210</v>
      </c>
      <c r="R63" s="11" t="s">
        <v>106</v>
      </c>
      <c r="S63" s="31" t="s">
        <v>322</v>
      </c>
      <c r="T63" s="30" t="s">
        <v>315</v>
      </c>
      <c r="U63" s="14">
        <v>0</v>
      </c>
      <c r="V63" s="12">
        <v>28700000</v>
      </c>
      <c r="W63" s="15">
        <v>0</v>
      </c>
      <c r="X63" s="15">
        <v>0</v>
      </c>
      <c r="Y63" s="16">
        <v>0</v>
      </c>
      <c r="Z63" s="16">
        <v>0</v>
      </c>
      <c r="AA63" s="11" t="s">
        <v>106</v>
      </c>
      <c r="AB63" s="30" t="s">
        <v>315</v>
      </c>
    </row>
    <row r="64" spans="2:28" ht="99.95" customHeight="1" x14ac:dyDescent="0.25">
      <c r="B64" s="9">
        <v>2023</v>
      </c>
      <c r="C64" s="10" t="s">
        <v>166</v>
      </c>
      <c r="D64" s="9">
        <v>1007449195</v>
      </c>
      <c r="E64" s="9" t="s">
        <v>98</v>
      </c>
      <c r="F64" s="9" t="s">
        <v>35</v>
      </c>
      <c r="G64" s="9" t="s">
        <v>35</v>
      </c>
      <c r="H64" s="28" t="s">
        <v>224</v>
      </c>
      <c r="I64" s="11" t="s">
        <v>241</v>
      </c>
      <c r="J64" s="9">
        <v>120</v>
      </c>
      <c r="K64" s="11" t="s">
        <v>106</v>
      </c>
      <c r="L64" s="11" t="s">
        <v>106</v>
      </c>
      <c r="M64" s="12">
        <v>13684000</v>
      </c>
      <c r="N64" s="13">
        <v>0</v>
      </c>
      <c r="O64" s="12">
        <v>13684000</v>
      </c>
      <c r="P64" s="32">
        <v>0</v>
      </c>
      <c r="Q64" s="9">
        <v>120</v>
      </c>
      <c r="R64" s="11" t="s">
        <v>106</v>
      </c>
      <c r="S64" s="31" t="s">
        <v>322</v>
      </c>
      <c r="T64" s="30" t="s">
        <v>316</v>
      </c>
      <c r="U64" s="14">
        <v>0</v>
      </c>
      <c r="V64" s="12">
        <v>13684000</v>
      </c>
      <c r="W64" s="15">
        <v>0</v>
      </c>
      <c r="X64" s="15">
        <v>0</v>
      </c>
      <c r="Y64" s="16">
        <v>0</v>
      </c>
      <c r="Z64" s="16">
        <v>0</v>
      </c>
      <c r="AA64" s="11" t="s">
        <v>106</v>
      </c>
      <c r="AB64" s="30" t="s">
        <v>316</v>
      </c>
    </row>
    <row r="65" spans="2:28" ht="99.95" customHeight="1" x14ac:dyDescent="0.25">
      <c r="B65" s="9">
        <v>2023</v>
      </c>
      <c r="C65" s="10" t="s">
        <v>167</v>
      </c>
      <c r="D65" s="9">
        <v>1022423903</v>
      </c>
      <c r="E65" s="9" t="s">
        <v>77</v>
      </c>
      <c r="F65" s="9" t="s">
        <v>35</v>
      </c>
      <c r="G65" s="9" t="s">
        <v>35</v>
      </c>
      <c r="H65" s="28" t="s">
        <v>225</v>
      </c>
      <c r="I65" s="11" t="s">
        <v>241</v>
      </c>
      <c r="J65" s="9">
        <v>210</v>
      </c>
      <c r="K65" s="11" t="s">
        <v>106</v>
      </c>
      <c r="L65" s="11" t="s">
        <v>106</v>
      </c>
      <c r="M65" s="12">
        <v>25235000</v>
      </c>
      <c r="N65" s="13">
        <v>0</v>
      </c>
      <c r="O65" s="12">
        <v>25235000</v>
      </c>
      <c r="P65" s="32">
        <v>0</v>
      </c>
      <c r="Q65" s="9">
        <v>210</v>
      </c>
      <c r="R65" s="11" t="s">
        <v>106</v>
      </c>
      <c r="S65" s="31" t="s">
        <v>322</v>
      </c>
      <c r="T65" s="30" t="s">
        <v>317</v>
      </c>
      <c r="U65" s="14">
        <v>0</v>
      </c>
      <c r="V65" s="12">
        <v>25235000</v>
      </c>
      <c r="W65" s="15">
        <v>0</v>
      </c>
      <c r="X65" s="15">
        <v>0</v>
      </c>
      <c r="Y65" s="16">
        <v>0</v>
      </c>
      <c r="Z65" s="16">
        <v>0</v>
      </c>
      <c r="AA65" s="11" t="s">
        <v>106</v>
      </c>
      <c r="AB65" s="30" t="s">
        <v>317</v>
      </c>
    </row>
    <row r="66" spans="2:28" ht="99.95" customHeight="1" x14ac:dyDescent="0.25">
      <c r="B66" s="9">
        <v>2023</v>
      </c>
      <c r="C66" s="10" t="s">
        <v>168</v>
      </c>
      <c r="D66" s="9">
        <v>1000788926</v>
      </c>
      <c r="E66" s="9" t="s">
        <v>178</v>
      </c>
      <c r="F66" s="9" t="s">
        <v>35</v>
      </c>
      <c r="G66" s="9" t="s">
        <v>35</v>
      </c>
      <c r="H66" s="28" t="s">
        <v>226</v>
      </c>
      <c r="I66" s="11" t="s">
        <v>241</v>
      </c>
      <c r="J66" s="9">
        <v>210</v>
      </c>
      <c r="K66" s="11" t="s">
        <v>106</v>
      </c>
      <c r="L66" s="11" t="s">
        <v>106</v>
      </c>
      <c r="M66" s="12">
        <v>14966000</v>
      </c>
      <c r="N66" s="13">
        <v>0</v>
      </c>
      <c r="O66" s="12">
        <v>14966000</v>
      </c>
      <c r="P66" s="32">
        <v>0</v>
      </c>
      <c r="Q66" s="9">
        <v>210</v>
      </c>
      <c r="R66" s="11" t="s">
        <v>106</v>
      </c>
      <c r="S66" s="31" t="s">
        <v>322</v>
      </c>
      <c r="T66" s="30" t="s">
        <v>318</v>
      </c>
      <c r="U66" s="14">
        <v>0</v>
      </c>
      <c r="V66" s="12">
        <v>14966000</v>
      </c>
      <c r="W66" s="15">
        <v>0</v>
      </c>
      <c r="X66" s="15">
        <v>0</v>
      </c>
      <c r="Y66" s="16">
        <v>0</v>
      </c>
      <c r="Z66" s="16">
        <v>0</v>
      </c>
      <c r="AA66" s="11" t="s">
        <v>106</v>
      </c>
      <c r="AB66" s="30" t="s">
        <v>318</v>
      </c>
    </row>
    <row r="67" spans="2:28" ht="99.95" customHeight="1" x14ac:dyDescent="0.25">
      <c r="B67" s="9">
        <v>2023</v>
      </c>
      <c r="C67" s="10" t="s">
        <v>169</v>
      </c>
      <c r="D67" s="9">
        <v>79886205</v>
      </c>
      <c r="E67" s="9" t="s">
        <v>87</v>
      </c>
      <c r="F67" s="9" t="s">
        <v>35</v>
      </c>
      <c r="G67" s="9" t="s">
        <v>35</v>
      </c>
      <c r="H67" s="28" t="s">
        <v>227</v>
      </c>
      <c r="I67" s="11" t="s">
        <v>241</v>
      </c>
      <c r="J67" s="9">
        <v>210</v>
      </c>
      <c r="K67" s="11" t="s">
        <v>106</v>
      </c>
      <c r="L67" s="11" t="s">
        <v>106</v>
      </c>
      <c r="M67" s="12">
        <v>23948736</v>
      </c>
      <c r="N67" s="13">
        <v>0</v>
      </c>
      <c r="O67" s="12">
        <v>23948736</v>
      </c>
      <c r="P67" s="32">
        <v>0</v>
      </c>
      <c r="Q67" s="9">
        <v>210</v>
      </c>
      <c r="R67" s="11" t="s">
        <v>106</v>
      </c>
      <c r="S67" s="31" t="s">
        <v>322</v>
      </c>
      <c r="T67" s="30" t="s">
        <v>319</v>
      </c>
      <c r="U67" s="14">
        <v>0</v>
      </c>
      <c r="V67" s="12">
        <v>23948736</v>
      </c>
      <c r="W67" s="15">
        <v>0</v>
      </c>
      <c r="X67" s="15">
        <v>0</v>
      </c>
      <c r="Y67" s="16">
        <v>0</v>
      </c>
      <c r="Z67" s="16">
        <v>0</v>
      </c>
      <c r="AA67" s="11" t="s">
        <v>106</v>
      </c>
      <c r="AB67" s="30" t="s">
        <v>319</v>
      </c>
    </row>
    <row r="68" spans="2:28" ht="99.95" customHeight="1" x14ac:dyDescent="0.25">
      <c r="B68" s="9">
        <v>2023</v>
      </c>
      <c r="C68" s="10" t="s">
        <v>170</v>
      </c>
      <c r="D68" s="9">
        <v>79304431</v>
      </c>
      <c r="E68" s="9" t="s">
        <v>73</v>
      </c>
      <c r="F68" s="9" t="s">
        <v>35</v>
      </c>
      <c r="G68" s="9" t="s">
        <v>35</v>
      </c>
      <c r="H68" s="28" t="s">
        <v>228</v>
      </c>
      <c r="I68" s="11" t="s">
        <v>241</v>
      </c>
      <c r="J68" s="9">
        <v>330</v>
      </c>
      <c r="K68" s="11" t="s">
        <v>106</v>
      </c>
      <c r="L68" s="11" t="s">
        <v>106</v>
      </c>
      <c r="M68" s="12">
        <v>36256000</v>
      </c>
      <c r="N68" s="13">
        <v>0</v>
      </c>
      <c r="O68" s="12">
        <v>36256000</v>
      </c>
      <c r="P68" s="32">
        <v>0</v>
      </c>
      <c r="Q68" s="9">
        <v>330</v>
      </c>
      <c r="R68" s="11" t="s">
        <v>106</v>
      </c>
      <c r="S68" s="31" t="s">
        <v>322</v>
      </c>
      <c r="T68" s="30" t="s">
        <v>319</v>
      </c>
      <c r="U68" s="14">
        <v>0</v>
      </c>
      <c r="V68" s="12">
        <v>36256000</v>
      </c>
      <c r="W68" s="15">
        <v>0</v>
      </c>
      <c r="X68" s="15">
        <v>0</v>
      </c>
      <c r="Y68" s="16">
        <v>0</v>
      </c>
      <c r="Z68" s="16">
        <v>0</v>
      </c>
      <c r="AA68" s="11" t="s">
        <v>106</v>
      </c>
      <c r="AB68" s="30" t="s">
        <v>319</v>
      </c>
    </row>
    <row r="69" spans="2:28" ht="99.95" customHeight="1" x14ac:dyDescent="0.25">
      <c r="B69" s="9">
        <v>2023</v>
      </c>
      <c r="C69" s="10" t="s">
        <v>171</v>
      </c>
      <c r="D69" s="9">
        <v>11442446</v>
      </c>
      <c r="E69" s="9" t="s">
        <v>179</v>
      </c>
      <c r="F69" s="9" t="s">
        <v>35</v>
      </c>
      <c r="G69" s="9" t="s">
        <v>35</v>
      </c>
      <c r="H69" s="28" t="s">
        <v>105</v>
      </c>
      <c r="I69" s="11" t="s">
        <v>241</v>
      </c>
      <c r="J69" s="9">
        <v>90</v>
      </c>
      <c r="K69" s="11" t="s">
        <v>106</v>
      </c>
      <c r="L69" s="11" t="s">
        <v>106</v>
      </c>
      <c r="M69" s="12">
        <v>19500000</v>
      </c>
      <c r="N69" s="13">
        <v>0</v>
      </c>
      <c r="O69" s="12">
        <v>19500000</v>
      </c>
      <c r="P69" s="32">
        <v>0</v>
      </c>
      <c r="Q69" s="9">
        <v>90</v>
      </c>
      <c r="R69" s="11" t="s">
        <v>106</v>
      </c>
      <c r="S69" s="31" t="s">
        <v>322</v>
      </c>
      <c r="T69" s="30" t="s">
        <v>320</v>
      </c>
      <c r="U69" s="14">
        <v>0</v>
      </c>
      <c r="V69" s="12">
        <v>19500000</v>
      </c>
      <c r="W69" s="15">
        <v>0</v>
      </c>
      <c r="X69" s="15">
        <v>0</v>
      </c>
      <c r="Y69" s="16">
        <v>0</v>
      </c>
      <c r="Z69" s="16">
        <v>0</v>
      </c>
      <c r="AA69" s="11" t="s">
        <v>106</v>
      </c>
      <c r="AB69" s="30" t="s">
        <v>320</v>
      </c>
    </row>
  </sheetData>
  <autoFilter ref="B4:AB69"/>
  <sortState ref="B5:AB487">
    <sortCondition ref="C5:C487"/>
  </sortState>
  <mergeCells count="2">
    <mergeCell ref="B2:Z2"/>
    <mergeCell ref="B3:Z3"/>
  </mergeCells>
  <conditionalFormatting sqref="C5:C69">
    <cfRule type="duplicateValues" dxfId="2" priority="459"/>
  </conditionalFormatting>
  <conditionalFormatting sqref="W5:W69">
    <cfRule type="containsText" dxfId="1" priority="3" operator="containsText" text="ANULADO">
      <formula>NOT(ISERROR(SEARCH(("ANULADO"),(X5))))</formula>
    </cfRule>
  </conditionalFormatting>
  <conditionalFormatting sqref="X5:X69">
    <cfRule type="containsText" dxfId="0" priority="1" operator="containsText" text="ANULADO">
      <formula>NOT(ISERROR(SEARCH(("ANULADO"),(Y5))))</formula>
    </cfRule>
  </conditionalFormatting>
  <hyperlinks>
    <hyperlink ref="AB5" r:id="rId1"/>
    <hyperlink ref="AB6" r:id="rId2"/>
    <hyperlink ref="AB7" r:id="rId3"/>
    <hyperlink ref="AB8" r:id="rId4"/>
    <hyperlink ref="AB10" r:id="rId5"/>
    <hyperlink ref="AB9" r:id="rId6"/>
    <hyperlink ref="AB11" r:id="rId7"/>
    <hyperlink ref="AB12" r:id="rId8"/>
    <hyperlink ref="AB13" r:id="rId9"/>
    <hyperlink ref="AB14" r:id="rId10"/>
    <hyperlink ref="AB16" r:id="rId11"/>
    <hyperlink ref="AB18" r:id="rId12"/>
    <hyperlink ref="AB19" r:id="rId13"/>
    <hyperlink ref="AB20" r:id="rId14"/>
    <hyperlink ref="AB22" r:id="rId15"/>
    <hyperlink ref="AB23" r:id="rId16"/>
    <hyperlink ref="AB24" r:id="rId17"/>
    <hyperlink ref="AB26" r:id="rId18"/>
    <hyperlink ref="AB27" r:id="rId19"/>
    <hyperlink ref="AB28" r:id="rId20"/>
    <hyperlink ref="AB29" r:id="rId21"/>
    <hyperlink ref="AB31" r:id="rId22"/>
    <hyperlink ref="AB33" r:id="rId23"/>
    <hyperlink ref="AB35" r:id="rId24"/>
    <hyperlink ref="AB36" r:id="rId25"/>
    <hyperlink ref="AB38" r:id="rId26"/>
    <hyperlink ref="AB40" r:id="rId27"/>
    <hyperlink ref="AB42" r:id="rId28"/>
    <hyperlink ref="AB44" r:id="rId29"/>
    <hyperlink ref="AB46" r:id="rId30"/>
    <hyperlink ref="AB48" r:id="rId31"/>
    <hyperlink ref="AB50" r:id="rId32"/>
    <hyperlink ref="AB51" r:id="rId33"/>
    <hyperlink ref="AB53" r:id="rId34"/>
    <hyperlink ref="AB15" r:id="rId35"/>
    <hyperlink ref="AB17" r:id="rId36"/>
    <hyperlink ref="AB21" r:id="rId37"/>
    <hyperlink ref="AB25" r:id="rId38"/>
    <hyperlink ref="AB30" r:id="rId39"/>
    <hyperlink ref="AB32" r:id="rId40"/>
    <hyperlink ref="AB34" r:id="rId41"/>
    <hyperlink ref="AB37" r:id="rId42"/>
    <hyperlink ref="AB39" r:id="rId43"/>
    <hyperlink ref="AB41" r:id="rId44"/>
    <hyperlink ref="AB43" r:id="rId45"/>
    <hyperlink ref="AB45" r:id="rId46"/>
    <hyperlink ref="AB47" r:id="rId47"/>
    <hyperlink ref="AB49" r:id="rId48"/>
    <hyperlink ref="AB52" r:id="rId49"/>
    <hyperlink ref="AB55" r:id="rId50"/>
    <hyperlink ref="AB56" r:id="rId51"/>
    <hyperlink ref="AB57" r:id="rId52"/>
    <hyperlink ref="AB58" r:id="rId53"/>
    <hyperlink ref="AB59" r:id="rId54"/>
    <hyperlink ref="AB60" r:id="rId55"/>
    <hyperlink ref="AB61" r:id="rId56"/>
    <hyperlink ref="AB62" r:id="rId57"/>
    <hyperlink ref="AB63" r:id="rId58"/>
    <hyperlink ref="AB64" r:id="rId59"/>
    <hyperlink ref="AB65" r:id="rId60"/>
    <hyperlink ref="AB66" r:id="rId61"/>
    <hyperlink ref="AB67" r:id="rId62"/>
    <hyperlink ref="AB68" r:id="rId63"/>
    <hyperlink ref="AB69" r:id="rId64"/>
    <hyperlink ref="AB54" r:id="rId65"/>
    <hyperlink ref="T5" r:id="rId66"/>
    <hyperlink ref="T6" r:id="rId67"/>
    <hyperlink ref="T7" r:id="rId68"/>
    <hyperlink ref="T8" r:id="rId69"/>
    <hyperlink ref="T10" r:id="rId70"/>
    <hyperlink ref="T9" r:id="rId71"/>
    <hyperlink ref="T11" r:id="rId72"/>
    <hyperlink ref="T12" r:id="rId73"/>
    <hyperlink ref="T13" r:id="rId74"/>
    <hyperlink ref="T14" r:id="rId75"/>
    <hyperlink ref="T16" r:id="rId76"/>
    <hyperlink ref="T18" r:id="rId77"/>
    <hyperlink ref="T19" r:id="rId78"/>
    <hyperlink ref="T20" r:id="rId79"/>
    <hyperlink ref="T22" r:id="rId80"/>
    <hyperlink ref="T23" r:id="rId81"/>
    <hyperlink ref="T24" r:id="rId82"/>
    <hyperlink ref="T26" r:id="rId83"/>
    <hyperlink ref="T27" r:id="rId84"/>
    <hyperlink ref="T28" r:id="rId85"/>
    <hyperlink ref="T29" r:id="rId86"/>
    <hyperlink ref="T31" r:id="rId87"/>
    <hyperlink ref="T33" r:id="rId88"/>
    <hyperlink ref="T35" r:id="rId89"/>
    <hyperlink ref="T36" r:id="rId90"/>
    <hyperlink ref="T38" r:id="rId91"/>
    <hyperlink ref="T40" r:id="rId92"/>
    <hyperlink ref="T42" r:id="rId93"/>
    <hyperlink ref="T44" r:id="rId94"/>
    <hyperlink ref="T46" r:id="rId95"/>
    <hyperlink ref="T48" r:id="rId96"/>
    <hyperlink ref="T50" r:id="rId97"/>
    <hyperlink ref="T51" r:id="rId98"/>
    <hyperlink ref="T53" r:id="rId99"/>
    <hyperlink ref="T15" r:id="rId100"/>
    <hyperlink ref="T17" r:id="rId101"/>
    <hyperlink ref="T21" r:id="rId102"/>
    <hyperlink ref="T25" r:id="rId103"/>
    <hyperlink ref="T30" r:id="rId104"/>
    <hyperlink ref="T32" r:id="rId105"/>
    <hyperlink ref="T34" r:id="rId106"/>
    <hyperlink ref="T37" r:id="rId107"/>
    <hyperlink ref="T39" r:id="rId108"/>
    <hyperlink ref="T41" r:id="rId109"/>
    <hyperlink ref="T43" r:id="rId110"/>
    <hyperlink ref="T45" r:id="rId111"/>
    <hyperlink ref="T47" r:id="rId112"/>
    <hyperlink ref="T49" r:id="rId113"/>
    <hyperlink ref="T52" r:id="rId114"/>
    <hyperlink ref="T55" r:id="rId115"/>
    <hyperlink ref="T56" r:id="rId116"/>
    <hyperlink ref="T57" r:id="rId117"/>
    <hyperlink ref="T58" r:id="rId118"/>
    <hyperlink ref="T59" r:id="rId119"/>
    <hyperlink ref="T60" r:id="rId120"/>
    <hyperlink ref="T61" r:id="rId121"/>
    <hyperlink ref="T62" r:id="rId122"/>
    <hyperlink ref="T63" r:id="rId123"/>
    <hyperlink ref="T64" r:id="rId124"/>
    <hyperlink ref="T65" r:id="rId125"/>
    <hyperlink ref="T66" r:id="rId126"/>
    <hyperlink ref="T67" r:id="rId127"/>
    <hyperlink ref="T68" r:id="rId128"/>
    <hyperlink ref="T69" r:id="rId129"/>
    <hyperlink ref="T54" r:id="rId130"/>
  </hyperlinks>
  <pageMargins left="0.7" right="0.7" top="0.75" bottom="0.75" header="0.3" footer="0.3"/>
  <pageSetup orientation="portrait" r:id="rId131"/>
  <ignoredErrors>
    <ignoredError sqref="C5:C69" numberStoredAsText="1"/>
  </ignoredErrors>
  <drawing r:id="rId13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27"/>
  <sheetViews>
    <sheetView showGridLines="0" topLeftCell="A4" workbookViewId="0">
      <selection activeCell="C8" sqref="C8"/>
    </sheetView>
  </sheetViews>
  <sheetFormatPr baseColWidth="10" defaultRowHeight="12.75" x14ac:dyDescent="0.2"/>
  <cols>
    <col min="1" max="1" width="5.42578125" style="1" customWidth="1"/>
    <col min="2" max="2" width="44.42578125" style="1" customWidth="1"/>
    <col min="3" max="3" width="42.85546875" style="1" customWidth="1"/>
    <col min="4" max="16384" width="11.42578125" style="1"/>
  </cols>
  <sheetData>
    <row r="2" spans="1:4" ht="85.5" customHeight="1" x14ac:dyDescent="0.2">
      <c r="A2" s="39"/>
      <c r="B2" s="40"/>
      <c r="C2" s="41"/>
      <c r="D2" s="39"/>
    </row>
    <row r="3" spans="1:4" ht="18" x14ac:dyDescent="0.2">
      <c r="A3" s="39"/>
      <c r="B3" s="26" t="s">
        <v>9</v>
      </c>
      <c r="C3" s="26" t="s">
        <v>10</v>
      </c>
      <c r="D3" s="39"/>
    </row>
    <row r="4" spans="1:4" ht="15" x14ac:dyDescent="0.2">
      <c r="A4" s="39"/>
      <c r="B4" s="23" t="s">
        <v>11</v>
      </c>
      <c r="C4" s="24">
        <v>0</v>
      </c>
      <c r="D4" s="39"/>
    </row>
    <row r="5" spans="1:4" ht="15" x14ac:dyDescent="0.2">
      <c r="A5" s="39"/>
      <c r="B5" s="25" t="s">
        <v>12</v>
      </c>
      <c r="C5" s="24">
        <v>0</v>
      </c>
      <c r="D5" s="39"/>
    </row>
    <row r="6" spans="1:4" ht="15" x14ac:dyDescent="0.2">
      <c r="A6" s="39"/>
      <c r="B6" s="25" t="s">
        <v>13</v>
      </c>
      <c r="C6" s="24">
        <v>0</v>
      </c>
      <c r="D6" s="39"/>
    </row>
    <row r="7" spans="1:4" ht="15" x14ac:dyDescent="0.2">
      <c r="A7" s="39"/>
      <c r="B7" s="25" t="s">
        <v>32</v>
      </c>
      <c r="C7" s="24">
        <v>21</v>
      </c>
      <c r="D7" s="39"/>
    </row>
    <row r="8" spans="1:4" ht="15" x14ac:dyDescent="0.2">
      <c r="A8" s="39"/>
      <c r="B8" s="25" t="s">
        <v>34</v>
      </c>
      <c r="C8" s="24">
        <v>0</v>
      </c>
      <c r="D8" s="39"/>
    </row>
    <row r="9" spans="1:4" ht="15" x14ac:dyDescent="0.2">
      <c r="A9" s="39"/>
      <c r="B9" s="23" t="s">
        <v>8</v>
      </c>
      <c r="C9" s="24">
        <v>44</v>
      </c>
      <c r="D9" s="39"/>
    </row>
    <row r="10" spans="1:4" ht="36" x14ac:dyDescent="0.2">
      <c r="A10" s="39"/>
      <c r="B10" s="27" t="s">
        <v>100</v>
      </c>
      <c r="C10" s="26">
        <f>SUM(C9+C7+C8+C5+C4)</f>
        <v>65</v>
      </c>
      <c r="D10" s="39"/>
    </row>
    <row r="11" spans="1:4" ht="64.5" customHeight="1" x14ac:dyDescent="0.2">
      <c r="A11" s="39"/>
      <c r="B11" s="39"/>
      <c r="C11" s="39"/>
      <c r="D11" s="39"/>
    </row>
    <row r="12" spans="1:4" x14ac:dyDescent="0.2">
      <c r="A12" s="39"/>
      <c r="B12" s="39"/>
      <c r="C12" s="39"/>
      <c r="D12" s="39"/>
    </row>
    <row r="13" spans="1:4" x14ac:dyDescent="0.2">
      <c r="A13" s="39"/>
      <c r="B13" s="39"/>
      <c r="C13" s="39"/>
      <c r="D13" s="39"/>
    </row>
    <row r="14" spans="1:4" x14ac:dyDescent="0.2">
      <c r="A14" s="39"/>
      <c r="B14" s="39"/>
      <c r="C14" s="39"/>
      <c r="D14" s="39"/>
    </row>
    <row r="15" spans="1:4" x14ac:dyDescent="0.2">
      <c r="A15" s="39"/>
      <c r="B15" s="39"/>
      <c r="C15" s="39"/>
      <c r="D15" s="39"/>
    </row>
    <row r="16" spans="1:4" x14ac:dyDescent="0.2">
      <c r="A16" s="39"/>
      <c r="B16" s="39"/>
      <c r="C16" s="39"/>
      <c r="D16" s="39"/>
    </row>
    <row r="17" spans="1:4" x14ac:dyDescent="0.2">
      <c r="A17" s="39"/>
      <c r="B17" s="39"/>
      <c r="C17" s="39"/>
      <c r="D17" s="39"/>
    </row>
    <row r="18" spans="1:4" x14ac:dyDescent="0.2">
      <c r="A18" s="39"/>
      <c r="B18" s="39"/>
      <c r="C18" s="39"/>
      <c r="D18" s="39"/>
    </row>
    <row r="19" spans="1:4" x14ac:dyDescent="0.2">
      <c r="A19" s="39"/>
      <c r="B19" s="39"/>
      <c r="C19" s="39"/>
      <c r="D19" s="39"/>
    </row>
    <row r="20" spans="1:4" x14ac:dyDescent="0.2">
      <c r="A20" s="39"/>
      <c r="B20" s="39"/>
      <c r="C20" s="39"/>
      <c r="D20" s="39"/>
    </row>
    <row r="21" spans="1:4" x14ac:dyDescent="0.2">
      <c r="A21" s="39"/>
      <c r="B21" s="39"/>
      <c r="C21" s="39"/>
      <c r="D21" s="39"/>
    </row>
    <row r="22" spans="1:4" x14ac:dyDescent="0.2">
      <c r="A22" s="39"/>
      <c r="B22" s="39"/>
      <c r="C22" s="39"/>
      <c r="D22" s="39"/>
    </row>
    <row r="23" spans="1:4" x14ac:dyDescent="0.2">
      <c r="A23" s="39"/>
      <c r="B23" s="39"/>
      <c r="C23" s="39"/>
      <c r="D23" s="39"/>
    </row>
    <row r="24" spans="1:4" x14ac:dyDescent="0.2">
      <c r="A24" s="39"/>
      <c r="B24" s="39"/>
      <c r="C24" s="39"/>
      <c r="D24" s="39"/>
    </row>
    <row r="25" spans="1:4" x14ac:dyDescent="0.2">
      <c r="A25" s="39"/>
      <c r="B25" s="39"/>
      <c r="C25" s="39"/>
      <c r="D25" s="39"/>
    </row>
    <row r="26" spans="1:4" x14ac:dyDescent="0.2">
      <c r="A26" s="39"/>
      <c r="B26" s="39"/>
      <c r="C26" s="39"/>
      <c r="D26" s="39"/>
    </row>
    <row r="27" spans="1:4" x14ac:dyDescent="0.2">
      <c r="A27" s="39"/>
      <c r="B27" s="39"/>
      <c r="C27" s="39"/>
      <c r="D27" s="39"/>
    </row>
  </sheetData>
  <mergeCells count="5">
    <mergeCell ref="A12:D27"/>
    <mergeCell ref="A2:A10"/>
    <mergeCell ref="D2:D10"/>
    <mergeCell ref="A11:D11"/>
    <mergeCell ref="B2:C2"/>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BASE DE DATOS</vt:lpstr>
      <vt:lpstr>RESUMEN ESTADO DE CONTRATOS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Diego José Montañez Mantilla</dc:creator>
  <cp:lastModifiedBy>STIFFANY LICETH YEPES LEON</cp:lastModifiedBy>
  <dcterms:created xsi:type="dcterms:W3CDTF">2017-05-05T15:42:52Z</dcterms:created>
  <dcterms:modified xsi:type="dcterms:W3CDTF">2023-08-24T20:15:51Z</dcterms:modified>
</cp:coreProperties>
</file>